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firstSheet="1" activeTab="3"/>
  </bookViews>
  <sheets>
    <sheet name="10A1 (2)" sheetId="11" r:id="rId1"/>
    <sheet name="12C1" sheetId="5" r:id="rId2"/>
    <sheet name="12C2" sheetId="6" r:id="rId3"/>
    <sheet name="11B1" sheetId="3" r:id="rId4"/>
    <sheet name="11B2" sheetId="4" r:id="rId5"/>
    <sheet name="10A1" sheetId="1" r:id="rId6"/>
    <sheet name="Sheet1" sheetId="10" r:id="rId7"/>
    <sheet name="10A2" sheetId="2" r:id="rId8"/>
    <sheet name="12C1 (2)" sheetId="7" r:id="rId9"/>
    <sheet name="Sheet2" sheetId="8" r:id="rId10"/>
    <sheet name="Sheet3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" i="2"/>
  <c r="P34" i="11" l="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8" i="11"/>
  <c r="P7" i="11"/>
  <c r="P6" i="11"/>
  <c r="P5" i="11"/>
  <c r="P4" i="11"/>
  <c r="P3" i="11"/>
  <c r="C30" i="11"/>
  <c r="B13" i="11"/>
  <c r="B18" i="11"/>
  <c r="B22" i="11"/>
  <c r="B19" i="11"/>
  <c r="B16" i="11"/>
  <c r="A4" i="11"/>
  <c r="A25" i="11"/>
  <c r="A11" i="11"/>
  <c r="A32" i="11"/>
  <c r="B7" i="11"/>
  <c r="A14" i="11"/>
  <c r="A31" i="11"/>
  <c r="C32" i="11"/>
  <c r="C26" i="11"/>
  <c r="A26" i="11"/>
  <c r="B21" i="11"/>
  <c r="C34" i="11"/>
  <c r="A27" i="11"/>
  <c r="C31" i="11"/>
  <c r="A6" i="11"/>
  <c r="C12" i="11"/>
  <c r="B34" i="11"/>
  <c r="B30" i="11"/>
  <c r="B6" i="11"/>
  <c r="A12" i="11"/>
  <c r="B28" i="11"/>
  <c r="A8" i="11"/>
  <c r="A28" i="11"/>
  <c r="B11" i="11"/>
  <c r="A34" i="11"/>
  <c r="B26" i="11"/>
  <c r="C22" i="11"/>
  <c r="A10" i="11"/>
  <c r="C20" i="11"/>
  <c r="C3" i="11"/>
  <c r="C19" i="11"/>
  <c r="A21" i="11"/>
  <c r="B10" i="11"/>
  <c r="C7" i="11"/>
  <c r="A15" i="11"/>
  <c r="A20" i="11"/>
  <c r="C11" i="11"/>
  <c r="B31" i="11"/>
  <c r="C33" i="11"/>
  <c r="A5" i="11"/>
  <c r="C18" i="11"/>
  <c r="A33" i="11"/>
  <c r="B4" i="11"/>
  <c r="B23" i="11"/>
  <c r="C21" i="11"/>
  <c r="B3" i="11"/>
  <c r="C17" i="11"/>
  <c r="A23" i="11"/>
  <c r="A24" i="11"/>
  <c r="B5" i="11"/>
  <c r="A22" i="11"/>
  <c r="C16" i="11"/>
  <c r="B15" i="11"/>
  <c r="C23" i="11"/>
  <c r="B8" i="11"/>
  <c r="A18" i="11"/>
  <c r="B12" i="11"/>
  <c r="B20" i="11"/>
  <c r="B32" i="11"/>
  <c r="A30" i="11"/>
  <c r="A16" i="11"/>
  <c r="C13" i="11"/>
  <c r="A3" i="11"/>
  <c r="A29" i="11"/>
  <c r="A13" i="11"/>
  <c r="C15" i="11"/>
  <c r="B27" i="11"/>
  <c r="C4" i="11"/>
  <c r="A7" i="11"/>
  <c r="C8" i="11"/>
  <c r="C5" i="11"/>
  <c r="B33" i="11"/>
  <c r="C10" i="11"/>
  <c r="B17" i="11"/>
  <c r="B14" i="11"/>
  <c r="A19" i="11"/>
  <c r="C14" i="11"/>
  <c r="C27" i="11"/>
  <c r="B29" i="11"/>
  <c r="C28" i="11"/>
  <c r="C29" i="11"/>
  <c r="C6" i="11"/>
  <c r="A17" i="11"/>
  <c r="A9" i="11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3" i="3"/>
  <c r="M34" i="6" l="1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" i="6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3" i="5"/>
  <c r="N40" i="5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Q4" i="1" l="1"/>
  <c r="Q5" i="1"/>
  <c r="Q6" i="1"/>
  <c r="Q7" i="1"/>
  <c r="Q8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6" i="1"/>
  <c r="Q27" i="1"/>
  <c r="Q28" i="1"/>
  <c r="Q29" i="1"/>
  <c r="Q30" i="1"/>
  <c r="Q31" i="1"/>
  <c r="Q32" i="1"/>
  <c r="Q33" i="1"/>
  <c r="Q34" i="1"/>
  <c r="Q3" i="1"/>
  <c r="I17" i="3" l="1"/>
  <c r="A28" i="1"/>
  <c r="C30" i="1"/>
  <c r="B29" i="1"/>
  <c r="B23" i="1"/>
  <c r="C16" i="1"/>
  <c r="A17" i="1"/>
  <c r="A15" i="1"/>
  <c r="B8" i="1"/>
  <c r="B15" i="1"/>
  <c r="A31" i="1"/>
  <c r="B34" i="1"/>
  <c r="B11" i="1"/>
  <c r="C15" i="1"/>
  <c r="A20" i="1"/>
  <c r="B5" i="1"/>
  <c r="C28" i="1"/>
  <c r="A25" i="1"/>
  <c r="B14" i="1"/>
  <c r="A14" i="1"/>
  <c r="A9" i="1"/>
  <c r="C21" i="1"/>
  <c r="C11" i="1"/>
  <c r="B32" i="1"/>
  <c r="C22" i="1"/>
  <c r="A26" i="1"/>
  <c r="B21" i="1"/>
  <c r="A34" i="1"/>
  <c r="A24" i="1"/>
  <c r="C34" i="1"/>
  <c r="B4" i="1"/>
  <c r="A18" i="1"/>
  <c r="C32" i="1"/>
  <c r="A30" i="1"/>
  <c r="B19" i="1"/>
  <c r="B31" i="1"/>
  <c r="A4" i="1"/>
  <c r="A32" i="1"/>
  <c r="A12" i="1"/>
  <c r="C23" i="1"/>
  <c r="C3" i="1"/>
  <c r="B3" i="1"/>
  <c r="B26" i="1"/>
  <c r="B28" i="1"/>
  <c r="A13" i="1"/>
  <c r="B27" i="1"/>
  <c r="A10" i="1"/>
  <c r="C10" i="1"/>
  <c r="C31" i="1"/>
  <c r="A29" i="1"/>
  <c r="B20" i="1"/>
  <c r="A16" i="1"/>
  <c r="A7" i="1"/>
  <c r="C17" i="1"/>
  <c r="C27" i="1"/>
  <c r="A3" i="1"/>
  <c r="C5" i="1"/>
  <c r="C8" i="1"/>
  <c r="B16" i="1"/>
  <c r="A33" i="1"/>
  <c r="C12" i="1"/>
  <c r="C18" i="1"/>
  <c r="A22" i="1"/>
  <c r="B17" i="1"/>
  <c r="A6" i="1"/>
  <c r="B33" i="1"/>
  <c r="C20" i="1"/>
  <c r="C29" i="1"/>
  <c r="B22" i="1"/>
  <c r="C4" i="1"/>
  <c r="C6" i="1"/>
  <c r="B13" i="1"/>
  <c r="B30" i="1"/>
  <c r="A27" i="1"/>
  <c r="A11" i="1"/>
  <c r="C13" i="1"/>
  <c r="C7" i="1"/>
  <c r="B6" i="1"/>
  <c r="B10" i="1"/>
  <c r="C26" i="1"/>
  <c r="B12" i="1"/>
  <c r="A8" i="1"/>
  <c r="C33" i="1"/>
  <c r="B18" i="1"/>
  <c r="C19" i="1"/>
  <c r="A21" i="1"/>
  <c r="A19" i="1"/>
  <c r="A23" i="1"/>
  <c r="B7" i="1"/>
  <c r="A5" i="1"/>
  <c r="C14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H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M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<sst xmlns="http://schemas.openxmlformats.org/spreadsheetml/2006/main" count="805" uniqueCount="555">
  <si>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</si>
  <si>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</si>
  <si>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</si>
  <si>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</si>
  <si>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</si>
  <si>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</si>
  <si>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</si>
  <si>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</si>
  <si>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</si>
  <si>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</si>
  <si>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</si>
  <si>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</si>
  <si>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</si>
  <si>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</si>
  <si>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</si>
  <si>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</si>
  <si>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</si>
  <si>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</si>
  <si>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</si>
  <si>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</si>
  <si>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</si>
  <si>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</si>
  <si>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</si>
  <si>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</si>
  <si>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</si>
  <si>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</si>
  <si>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</si>
  <si>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</si>
  <si>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</si>
  <si>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</si>
  <si>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</si>
  <si>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</si>
  <si>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</si>
  <si>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</si>
  <si>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</si>
  <si>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</si>
  <si>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</si>
  <si>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</si>
  <si>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</si>
  <si>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Trần Phạm Thảo</t>
  </si>
  <si>
    <t>Nhi</t>
  </si>
  <si>
    <t>Đường Nhuận</t>
  </si>
  <si>
    <t>Nhuận</t>
  </si>
  <si>
    <t>Như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</si>
  <si>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</si>
  <si>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</si>
  <si>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</si>
  <si>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</si>
  <si>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</si>
  <si>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</si>
  <si>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</si>
  <si>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</si>
  <si>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</si>
  <si>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</si>
  <si>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</si>
  <si>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</si>
  <si>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</si>
  <si>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</si>
  <si>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</si>
  <si>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</si>
  <si>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</si>
  <si>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</si>
  <si>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</si>
  <si>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</si>
  <si>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</si>
  <si>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</si>
  <si>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</si>
  <si>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</si>
  <si>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</si>
  <si>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</si>
  <si>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</si>
  <si>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</si>
  <si>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</si>
  <si>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</si>
  <si>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</si>
  <si>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</si>
  <si>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</si>
  <si>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</si>
  <si>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</si>
  <si>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</si>
  <si>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</si>
  <si>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</si>
  <si>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</si>
  <si>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</si>
  <si>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</si>
  <si>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</si>
  <si>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</si>
  <si>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</si>
  <si>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</si>
  <si>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</si>
  <si>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</si>
  <si>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</si>
  <si>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</si>
  <si>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</si>
  <si>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</si>
  <si>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</si>
  <si>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</si>
  <si>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</si>
  <si>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</si>
  <si>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</si>
  <si>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</si>
  <si>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</si>
  <si>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</si>
  <si>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</si>
  <si>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</si>
  <si>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</si>
  <si>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</si>
  <si>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</si>
  <si>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</si>
  <si>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</si>
  <si>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</si>
  <si>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</si>
  <si>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</si>
  <si>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</si>
  <si>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</si>
  <si>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</si>
  <si>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</si>
  <si>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</si>
  <si>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</si>
  <si>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</si>
  <si>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</si>
  <si>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</si>
  <si>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</si>
  <si>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</si>
  <si>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</si>
  <si>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</si>
  <si>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</si>
  <si>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</si>
  <si>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</si>
  <si>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</si>
  <si>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</si>
  <si>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</si>
  <si>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</si>
  <si>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</si>
  <si>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</si>
  <si>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</si>
  <si>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</si>
  <si>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</si>
  <si>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</si>
  <si>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</si>
  <si>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</si>
  <si>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</si>
  <si>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</si>
  <si>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</si>
  <si>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</si>
  <si>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</si>
  <si>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</si>
  <si>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</si>
  <si>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</si>
  <si>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</si>
  <si>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</si>
  <si>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</si>
  <si>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</si>
  <si>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</si>
  <si>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</si>
  <si>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</si>
  <si>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</si>
  <si>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</si>
  <si>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</si>
  <si>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</si>
  <si>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</si>
  <si>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</si>
  <si>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</si>
  <si>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</si>
  <si>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</si>
  <si>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</si>
  <si>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</si>
  <si>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</si>
  <si>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</si>
  <si>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</si>
  <si>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</si>
  <si>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</si>
  <si>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</si>
  <si>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</si>
  <si>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</si>
  <si>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</si>
  <si>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</si>
  <si>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</si>
  <si>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</si>
  <si>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</si>
  <si>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</si>
  <si>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</si>
  <si>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</si>
  <si>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</si>
  <si>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</si>
  <si>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</si>
  <si>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</si>
  <si>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</si>
  <si>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</si>
  <si>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</si>
  <si>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</si>
  <si>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</si>
  <si>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</si>
  <si>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</si>
  <si>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</si>
  <si>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</si>
  <si>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</si>
  <si>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</si>
  <si>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</si>
  <si>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</si>
  <si>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</si>
  <si>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</si>
  <si>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</si>
  <si>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</si>
  <si>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</si>
  <si>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</si>
  <si>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</si>
  <si>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</si>
  <si>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</si>
  <si>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</si>
  <si>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</si>
  <si>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</si>
  <si>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</si>
  <si>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</si>
  <si>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</si>
  <si>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</si>
  <si>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</si>
  <si>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</si>
  <si>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</si>
  <si>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Dò bài 30/11</t>
  </si>
  <si>
    <t>Tuần 13</t>
  </si>
  <si>
    <t>12/2/2021 9:07:28 PM</t>
  </si>
  <si>
    <t>12/2/2021 9:14:32 PM</t>
  </si>
  <si>
    <t>12/4/2021 11:42:09 AM</t>
  </si>
  <si>
    <t>11/28/2021 8:58:23 PM</t>
  </si>
  <si>
    <t>12/2/2021 3:30:27 PM</t>
  </si>
  <si>
    <t>12/5/2021 8:52:57 PM</t>
  </si>
  <si>
    <t>12/1/2021 11:57:39 AM</t>
  </si>
  <si>
    <t>12/2/2021 3:27:44 AM</t>
  </si>
  <si>
    <t>12/1/2021 7:24:35 AM</t>
  </si>
  <si>
    <t>12/4/2021 10:51:16 AM</t>
  </si>
  <si>
    <t>12/1/2021 3:54:21 PM</t>
  </si>
  <si>
    <t>12/2/2021 9:22:49 PM</t>
  </si>
  <si>
    <t>12/1/2021 9:25:23 AM</t>
  </si>
  <si>
    <t>12/2/2021 3:31:36 PM</t>
  </si>
  <si>
    <t>12/4/2021 5:53:58 PM</t>
  </si>
  <si>
    <t>12/2/2021 3:31:42 PM</t>
  </si>
  <si>
    <t>12/1/2021 6:21:32 PM</t>
  </si>
  <si>
    <t>12/1/2021 7:45:35 AM</t>
  </si>
  <si>
    <t>12/1/2021 9:01:54 PM</t>
  </si>
  <si>
    <t>12/5/2021 9:16:38 PM</t>
  </si>
  <si>
    <t>12/3/2021 4:46:56 PM</t>
  </si>
  <si>
    <t>12/2/2021 3:34:07 PM</t>
  </si>
  <si>
    <t>12/1/2021 10:42:10 AM</t>
  </si>
  <si>
    <t>12/2/2021 3:31:19 PM</t>
  </si>
  <si>
    <t>Điểm danh môn Tin (ô trống là không điểm danh)</t>
  </si>
  <si>
    <t>Tuần 14</t>
  </si>
  <si>
    <t>Tuần 15</t>
  </si>
  <si>
    <t xml:space="preserve">Điểm </t>
  </si>
  <si>
    <t>ĐỖ QUANG BẢO</t>
  </si>
  <si>
    <t>12/10/2021 4:51:32 PM</t>
  </si>
  <si>
    <t>NGUYỄN ĐỊNH</t>
  </si>
  <si>
    <t>TRẦN KHÁNH DƯƠNG</t>
  </si>
  <si>
    <t>12/11/2021 11:26:21 AM</t>
  </si>
  <si>
    <t>Nguyễn Hương Giang</t>
  </si>
  <si>
    <t>12/10/2021 6:03:13 PM</t>
  </si>
  <si>
    <t>NGUYỄN GIA HÀO</t>
  </si>
  <si>
    <t>12/10/2021 4:40:49 PM</t>
  </si>
  <si>
    <t>LÊ QUANG HIỆP</t>
  </si>
  <si>
    <t>12/9/2021 7:26:58 AM</t>
  </si>
  <si>
    <t>TRẦN TRỌNG  HƯNG</t>
  </si>
  <si>
    <t>12/10/2021 4:51:30 PM</t>
  </si>
  <si>
    <t>VƯƠNG TIẾN HƯNG</t>
  </si>
  <si>
    <t>12/10/2021 2:06:01 PM</t>
  </si>
  <si>
    <t>Trần Lê Nhật Huy</t>
  </si>
  <si>
    <t>12/10/2021 3:50:26 PM</t>
  </si>
  <si>
    <t>LƯƠNG MAI THU HUYỀN</t>
  </si>
  <si>
    <t>12/8/2021 2:48:12 PM</t>
  </si>
  <si>
    <t>Phan Hoằng Khánh</t>
  </si>
  <si>
    <t>12/13/2021 7:13:05 AM</t>
  </si>
  <si>
    <t>Nguyễn Đức Kiên</t>
  </si>
  <si>
    <t>NGUYỄN TRƯƠNG ĐÌNH LỘC</t>
  </si>
  <si>
    <t>Nguyễn Hà Quang Minh</t>
  </si>
  <si>
    <t>12/8/2021 10:39:52 AM</t>
  </si>
  <si>
    <t>VÕ THỊ ANH MINH</t>
  </si>
  <si>
    <t>12/9/2021 3:30:47 PM</t>
  </si>
  <si>
    <t>NGUYỄN THANH NGA</t>
  </si>
  <si>
    <t>12/10/2021 4:41:47 PM</t>
  </si>
  <si>
    <t>NGUYỄN HỮU NGHĨA</t>
  </si>
  <si>
    <t>12/10/2021 2:04:27 PM</t>
  </si>
  <si>
    <t>HUỲNH LỘC NHÂN</t>
  </si>
  <si>
    <t>12/10/2021 4:39:13 PM</t>
  </si>
  <si>
    <t>HUỲNH THỊ YẾN NHI</t>
  </si>
  <si>
    <t>12/10/2021 9:13:13 AM</t>
  </si>
  <si>
    <t>LÊ QUỲNH NHƯ</t>
  </si>
  <si>
    <t>12/9/2021 7:25:53 AM</t>
  </si>
  <si>
    <t>DƯƠNG ĐỨC PHÁT</t>
  </si>
  <si>
    <t>12/9/2021 7:25:33 AM</t>
  </si>
  <si>
    <t>ĐỖ ĐÌNH PHÚC</t>
  </si>
  <si>
    <t>12/9/2021 7:25:41 AM</t>
  </si>
  <si>
    <t>PHAN HOÀNG PHÚC</t>
  </si>
  <si>
    <t>12/8/2021 10:39:22 AM</t>
  </si>
  <si>
    <t>NGUYỄN NGỌC NHƯ QUỲNH</t>
  </si>
  <si>
    <t>12/9/2021 7:26:14 AM</t>
  </si>
  <si>
    <t>VÕ THIỆN PHƯỚC TÀI</t>
  </si>
  <si>
    <t>12/11/2021 8:06:53 AM</t>
  </si>
  <si>
    <t>NGUYỄN PHƯỚC QUÝ THỊNH</t>
  </si>
  <si>
    <t>12/10/2021 8:04:50 PM</t>
  </si>
  <si>
    <t>PHẠM TIẾN THỊNH</t>
  </si>
  <si>
    <t>12/10/2021 4:50:04 PM</t>
  </si>
  <si>
    <t>LÊ ĐỨC TIẾN</t>
  </si>
  <si>
    <t>12/10/2021 2:04:48 PM</t>
  </si>
  <si>
    <t>MAI NGUYỄN DIỆU TRANG</t>
  </si>
  <si>
    <t>12/8/2021 6:35:41 PM</t>
  </si>
  <si>
    <t>NGUYỄN  HỒNG PHƯƠNG TRANG</t>
  </si>
  <si>
    <t>12/10/2021 4:43:44 PM</t>
  </si>
  <si>
    <t>Nguyễn Lê Bích Trang</t>
  </si>
  <si>
    <t>12/10/2021 7:16:18 AM</t>
  </si>
  <si>
    <t>TRẦN THỊ QUỲNH TRANG</t>
  </si>
  <si>
    <t>12/8/2021 3:33:24 PM</t>
  </si>
  <si>
    <t>Lê Thị Lan Trinh</t>
  </si>
  <si>
    <t>12/8/2021 9:46:03 AM</t>
  </si>
  <si>
    <t>HUỲNH CÔNG TRỨ</t>
  </si>
  <si>
    <t>NGUYỄN BẢO TRUNG</t>
  </si>
  <si>
    <t>12/8/2021 2:41:05 PM</t>
  </si>
  <si>
    <t>NGUYỄN KHÁNH VINH</t>
  </si>
  <si>
    <t>12/16/2021 7:10:45 PM</t>
  </si>
  <si>
    <t>12/16/2021 8:07:11 PM</t>
  </si>
  <si>
    <t>12/16/2021 4:54:13 PM</t>
  </si>
  <si>
    <t>12/16/2021 4:41:28 PM</t>
  </si>
  <si>
    <t>12/17/2021 7:46:50 PM</t>
  </si>
  <si>
    <t>12/15/2021 10:43:23 AM</t>
  </si>
  <si>
    <t>12/14/2021 8:51:36 PM</t>
  </si>
  <si>
    <t>12/17/2021 1:50:41 PM</t>
  </si>
  <si>
    <t>12/17/2021 4:47:35 PM</t>
  </si>
  <si>
    <t>12/17/2021 4:04:49 PM</t>
  </si>
  <si>
    <t>12/15/2021 6:56:58 AM</t>
  </si>
  <si>
    <t>12/16/2021 3:32:09 PM</t>
  </si>
  <si>
    <t>12/17/2021 3:59:13 PM</t>
  </si>
  <si>
    <t>12/17/2021 3:58:56 PM</t>
  </si>
  <si>
    <t>12/15/2021 9:29:42 AM</t>
  </si>
  <si>
    <t>12/15/2021 8:40:24 AM</t>
  </si>
  <si>
    <t>12/17/2021 10:45:40 AM</t>
  </si>
  <si>
    <t>12/16/2021 6:21:34 PM</t>
  </si>
  <si>
    <t>12/16/2021 6:37:51 PM</t>
  </si>
  <si>
    <t>12/15/2021 3:28:13 PM</t>
  </si>
  <si>
    <t>12/15/2021 9:37:13 AM</t>
  </si>
  <si>
    <t>12/16/2021 7:42:44 PM</t>
  </si>
  <si>
    <t>Tuần 11</t>
  </si>
  <si>
    <t>Tuần 12</t>
  </si>
  <si>
    <t>11/25/2021 11:06:23 AM</t>
  </si>
  <si>
    <t>11/26/2021 4:40:24 PM</t>
  </si>
  <si>
    <t>11/25/2021 2:05:13 PM</t>
  </si>
  <si>
    <t>11/23/2021 9:40:54 PM</t>
  </si>
  <si>
    <t>11/26/2021 8:56:24 AM</t>
  </si>
  <si>
    <t>11/25/2021 5:36:25 PM</t>
  </si>
  <si>
    <t>11/25/2021 2:15:49 PM</t>
  </si>
  <si>
    <t>11/25/2021 2:06:34 PM</t>
  </si>
  <si>
    <t>11/24/2021 8:28:46 AM</t>
  </si>
  <si>
    <t>11/28/2021 7:38:59 PM</t>
  </si>
  <si>
    <t>11/28/2021 8:07:58 PM</t>
  </si>
  <si>
    <t>11/25/2021 2:05:53 PM</t>
  </si>
  <si>
    <t>11/24/2021 7:17:10 AM</t>
  </si>
  <si>
    <t>11/25/2021 2:05:03 PM</t>
  </si>
  <si>
    <t>11/25/2021 8:54:49 AM</t>
  </si>
  <si>
    <t>11/24/2021 1:55:14 PM</t>
  </si>
  <si>
    <t>11/25/2021 4:45:00 PM</t>
  </si>
  <si>
    <t>11/25/2021 10:55:17 PM</t>
  </si>
  <si>
    <t>11/25/2021 2:05:48 PM</t>
  </si>
  <si>
    <t>12/13/2021 7:18:44 AM</t>
  </si>
  <si>
    <t>11/23/2021 9:19:31 PM</t>
  </si>
  <si>
    <t>11/26/2021 9:57:01 AM</t>
  </si>
  <si>
    <t>11/26/2021 2:51:50 PM</t>
  </si>
  <si>
    <t>11/23/2021 7:41:11 PM</t>
  </si>
  <si>
    <t>11/23/2021 9:18:40 PM</t>
  </si>
  <si>
    <t>11/25/2021 8:55:40 AM</t>
  </si>
  <si>
    <t>11/22/2021 8:03:13 PM</t>
  </si>
  <si>
    <t>11/28/2021 8:29:43 AM</t>
  </si>
  <si>
    <t>11/26/2021 10:30:30 PM</t>
  </si>
  <si>
    <t>11/22/2021 9:05:02 PM</t>
  </si>
  <si>
    <t>11/24/2021 7:36:29 AM</t>
  </si>
  <si>
    <t>11/24/2021 9:42:46 AM</t>
  </si>
  <si>
    <t>11/19/2021 2:07:19 PM</t>
  </si>
  <si>
    <t>11/22/2021 7:53:10 AM</t>
  </si>
  <si>
    <t>11/20/2021 9:56:42 PM</t>
  </si>
  <si>
    <t>11/19/2021 2:07:22 PM</t>
  </si>
  <si>
    <t>11/19/2021 4:53:13 PM</t>
  </si>
  <si>
    <t>11/20/2021 9:40:03 PM</t>
  </si>
  <si>
    <t>11/22/2021 7:49:36 AM</t>
  </si>
  <si>
    <t>11/17/2021 1:54:53 PM</t>
  </si>
  <si>
    <t>11/16/2021 7:15:52 PM</t>
  </si>
  <si>
    <t>11/19/2021 8:55:13 PM</t>
  </si>
  <si>
    <t>11/21/2021 10:41:56 PM</t>
  </si>
  <si>
    <t>11/19/2021 4:08:09 PM</t>
  </si>
  <si>
    <t>11/19/2021 8:49:28 PM</t>
  </si>
  <si>
    <t>11/18/2021 2:04:22 PM</t>
  </si>
  <si>
    <t>11/19/2021 9:02:28 PM</t>
  </si>
  <si>
    <t>11/17/2021 9:47:40 PM</t>
  </si>
  <si>
    <t>11/19/2021 4:51:50 PM</t>
  </si>
  <si>
    <t>11/19/2021 4:07:02 PM</t>
  </si>
  <si>
    <t>11/19/2021 2:09:18 PM</t>
  </si>
  <si>
    <t>11/20/2021 2:39:51 PM</t>
  </si>
  <si>
    <t>11/18/2021 2:04:45 PM</t>
  </si>
  <si>
    <t>11/19/2021 4:50:46 PM</t>
  </si>
  <si>
    <t>11/19/2021 9:37:40 AM</t>
  </si>
  <si>
    <t>11/19/2021 5:22:25 PM</t>
  </si>
  <si>
    <t>11/19/2021 10:48:44 PM</t>
  </si>
  <si>
    <t>11/19/2021 8:12:38 PM</t>
  </si>
  <si>
    <t>11/20/2021 8:00:04 PM</t>
  </si>
  <si>
    <t>11/19/2021 9:05:00 AM</t>
  </si>
  <si>
    <t>11/15/2021 8:57:05 PM</t>
  </si>
  <si>
    <t>11/20/2021 7:44:28 PM</t>
  </si>
  <si>
    <t>11/19/2021 3:07:40 PM</t>
  </si>
  <si>
    <t>11/16/2021 6:24:47 PM</t>
  </si>
  <si>
    <t>11/17/2021 8:15:31 PM</t>
  </si>
  <si>
    <t>11/22/2021 7:51:01 AM</t>
  </si>
  <si>
    <t>11/19/2021 2:34:20 PM</t>
  </si>
  <si>
    <t>11/16/2021 7:56:03 PM</t>
  </si>
  <si>
    <t>Điểm</t>
  </si>
  <si>
    <t>ĐIỂM DANH MÔN TIN TỪ TUẦN 11 ĐẾN TUẦN 15</t>
  </si>
  <si>
    <t>STT</t>
  </si>
  <si>
    <t>HỌ VÀ TÊN</t>
  </si>
  <si>
    <t>HUỲNH KHÁNH AN</t>
  </si>
  <si>
    <t>11/16/2021 6:53:32 PM</t>
  </si>
  <si>
    <t>NGUYỄN TRỊNH HOÀNG ANH</t>
  </si>
  <si>
    <t>11/18/2021 12:16:56 AM</t>
  </si>
  <si>
    <t>NGÔ TRẦN GIA BẢO</t>
  </si>
  <si>
    <t>11/17/2021 4:11:49 PM</t>
  </si>
  <si>
    <t>NGUYỄN TUẤN BẢO</t>
  </si>
  <si>
    <t>TRẦN HÒA BÌNH</t>
  </si>
  <si>
    <t>11/19/2021 7:32:01 AM</t>
  </si>
  <si>
    <t>NGUYỄN NGỌC KHÁNH ĐAN</t>
  </si>
  <si>
    <t>TRẦN VIẾT CHÍ ĐẠT</t>
  </si>
  <si>
    <t>11/19/2021 10:05:40 AM</t>
  </si>
  <si>
    <t>VÕ HOÀNG TUẤN ĐẠT</t>
  </si>
  <si>
    <t>11/17/2021 7:01:22 AM</t>
  </si>
  <si>
    <t>LÊ NGUYỄN MẠNH DŨNG</t>
  </si>
  <si>
    <t>ĐẶNG PHẠM TÙNG DƯƠNG</t>
  </si>
  <si>
    <t>11/17/2021 7:10:15 AM</t>
  </si>
  <si>
    <t>NGUYỄN TRẦN TRUNG HIẾU</t>
  </si>
  <si>
    <t>11/17/2021 3:53:25 PM</t>
  </si>
  <si>
    <t>NGUYỄN HOÀNG  HUY</t>
  </si>
  <si>
    <t>11/17/2021 7:01:27 AM</t>
  </si>
  <si>
    <t>TRẦN QUANG HUY</t>
  </si>
  <si>
    <t>11/17/2021 9:08:28 PM</t>
  </si>
  <si>
    <t>VĂN QUỐC  KHÁNH</t>
  </si>
  <si>
    <t>11/17/2021 7:12:51 AM</t>
  </si>
  <si>
    <t>Tạ Nguyễn Quang Khoa</t>
  </si>
  <si>
    <t>11/15/2021 7:54:55 PM</t>
  </si>
  <si>
    <t>Tạ Nguyễn Vũ Khoa</t>
  </si>
  <si>
    <t>11/15/2021 7:51:18 PM</t>
  </si>
  <si>
    <t>NGÔ NGUYỄN ANH KHÔI</t>
  </si>
  <si>
    <t>11/19/2021 7:09:22 AM</t>
  </si>
  <si>
    <t>ĐẶNG TRUNG KIÊN</t>
  </si>
  <si>
    <t>11/19/2021 7:07:34 AM</t>
  </si>
  <si>
    <t>NGUYỄN NGỌC NGUYÊN</t>
  </si>
  <si>
    <t>11/17/2021 7:14:58 AM</t>
  </si>
  <si>
    <t>TRƯƠNG QUANG NHẬT</t>
  </si>
  <si>
    <t>11/17/2021 7:37:56 AM</t>
  </si>
  <si>
    <t>H' HOAN NIÊ</t>
  </si>
  <si>
    <t>11/17/2021 3:49:51 PM</t>
  </si>
  <si>
    <t>PHẠM MINH PHÁT</t>
  </si>
  <si>
    <t>PHAN BÁ TÂN</t>
  </si>
  <si>
    <t>11/15/2021 10:48:12 AM</t>
  </si>
  <si>
    <t>TRẦN CÔNG THÀNH</t>
  </si>
  <si>
    <t>LÊ NGUYỄN NHẬT THIÊN</t>
  </si>
  <si>
    <t>HUỲNH QUỐC THIỆN</t>
  </si>
  <si>
    <t>TRẦN VIẾT CHÍ THIỆN</t>
  </si>
  <si>
    <t>11/19/2021 7:21:03 AM</t>
  </si>
  <si>
    <t>NGUYỄN VĂN TIỆP</t>
  </si>
  <si>
    <t>11/17/2021 3:49:02 PM</t>
  </si>
  <si>
    <t>NGUYỄN CÔNG TOẢN</t>
  </si>
  <si>
    <t>11/19/2021 2:25:28 PM</t>
  </si>
  <si>
    <t>NGUYỄN THỊ THU TRANG</t>
  </si>
  <si>
    <t>11/19/2021 8:59:39 AM</t>
  </si>
  <si>
    <t>NGUYỄN DƯƠNG MINH VŨ</t>
  </si>
  <si>
    <t>11/17/2021 3:58:53 PM</t>
  </si>
  <si>
    <t>TRẦN DƯƠNG HOÀNG YẾN</t>
  </si>
  <si>
    <t>11/24/2021 4:18:32 PM</t>
  </si>
  <si>
    <t>11/24/2021 7:19:44 AM</t>
  </si>
  <si>
    <t>11/26/2021 4:47:21 PM</t>
  </si>
  <si>
    <t>11/26/2021 7:07:44 AM</t>
  </si>
  <si>
    <t>11/25/2021 2:00:38 PM</t>
  </si>
  <si>
    <t>11/25/2021 7:24:42 AM</t>
  </si>
  <si>
    <t>11/25/2021 9:16:26 PM</t>
  </si>
  <si>
    <t>11/24/2021 9:39:01 PM</t>
  </si>
  <si>
    <t>11/24/2021 7:32:17 AM</t>
  </si>
  <si>
    <t>11/25/2021 1:59:19 PM</t>
  </si>
  <si>
    <t>11/23/2021 8:16:47 PM</t>
  </si>
  <si>
    <t>11/23/2021 4:21:13 PM</t>
  </si>
  <si>
    <t>11/23/2021 4:20:52 PM</t>
  </si>
  <si>
    <t>11/25/2021 1:53:24 PM</t>
  </si>
  <si>
    <t>11/23/2021 6:32:03 PM</t>
  </si>
  <si>
    <t>11/26/2021 2:07:19 PM</t>
  </si>
  <si>
    <t>11/23/2021 8:39:26 PM</t>
  </si>
  <si>
    <t>11/26/2021 4:48:40 PM</t>
  </si>
  <si>
    <t>11/24/2021 7:08:46 AM</t>
  </si>
  <si>
    <t>11/23/2021 7:56:06 PM</t>
  </si>
  <si>
    <t>11/24/2021 5:52:45 PM</t>
  </si>
  <si>
    <t>11/28/2021 4:49:04 PM</t>
  </si>
  <si>
    <t>11/24/2021 5:21:07 PM</t>
  </si>
  <si>
    <t>11/25/2021 9:05:19 AM</t>
  </si>
  <si>
    <t>11/25/2021 1:56:20 PM</t>
  </si>
  <si>
    <t>12/2/2021 8:29:12 AM</t>
  </si>
  <si>
    <t>12/4/2021 5:27:01 PM</t>
  </si>
  <si>
    <t>12/2/2021 4:14:28 PM</t>
  </si>
  <si>
    <t>12/4/2021 11:40:19 AM</t>
  </si>
  <si>
    <t>12/1/2021 8:42:25 AM</t>
  </si>
  <si>
    <t>11/30/2021 11:30:32 PM</t>
  </si>
  <si>
    <t>12/1/2021 7:26:40 AM</t>
  </si>
  <si>
    <t>11/30/2021 9:11:13 PM</t>
  </si>
  <si>
    <t>12/1/2021 7:17:05 AM</t>
  </si>
  <si>
    <t>12/3/2021 7:34:36 AM</t>
  </si>
  <si>
    <t>12/1/2021 1:46:03 PM</t>
  </si>
  <si>
    <t>12/1/2021 12:27:23 PM</t>
  </si>
  <si>
    <t>12/1/2021 1:48:06 PM</t>
  </si>
  <si>
    <t>12/3/2021 5:12:37 PM</t>
  </si>
  <si>
    <t>12/2/2021 4:16:15 PM</t>
  </si>
  <si>
    <t>12/3/2021 1:56:41 PM</t>
  </si>
  <si>
    <t>12/3/2021 1:53:04 PM</t>
  </si>
  <si>
    <t>12/11/2021 10:27:14 AM</t>
  </si>
  <si>
    <t>12/3/2021 5:21:17 PM</t>
  </si>
  <si>
    <t>12/10/2021 9:25:46 AM</t>
  </si>
  <si>
    <t>12/9/2021 4:21:17 PM</t>
  </si>
  <si>
    <t>12/10/2021 7:16:38 AM</t>
  </si>
  <si>
    <t>12/8/2021 7:26:48 AM</t>
  </si>
  <si>
    <t>12/8/2021 7:17:54 AM</t>
  </si>
  <si>
    <t>12/10/2021 9:30:03 AM</t>
  </si>
  <si>
    <t>12/8/2021 1:12:55 PM</t>
  </si>
  <si>
    <t>12/10/2021 4:53:46 PM</t>
  </si>
  <si>
    <t>12/8/2021 7:25:05 AM</t>
  </si>
  <si>
    <t>12/8/2021 7:25:10 AM</t>
  </si>
  <si>
    <t>12/9/2021 1:52:55 PM</t>
  </si>
  <si>
    <t>12/8/2021 7:24:21 AM</t>
  </si>
  <si>
    <t>12/9/2021 8:49:27 PM</t>
  </si>
  <si>
    <t>12/7/2021 6:45:09 PM</t>
  </si>
  <si>
    <t>12/10/2021 9:31:19 AM</t>
  </si>
  <si>
    <t>12/8/2021 3:53:12 PM</t>
  </si>
  <si>
    <t>12/10/2021 2:10:20 PM</t>
  </si>
  <si>
    <t>12/10/2021 7:18:53 AM</t>
  </si>
  <si>
    <t>12/10/2021 7:15:20 AM</t>
  </si>
  <si>
    <t>12/10/2021 9:33:25 AM</t>
  </si>
  <si>
    <t>12/10/2021 5:13:09 PM</t>
  </si>
  <si>
    <t>12/10/2021 7:18:08 AM</t>
  </si>
  <si>
    <t>12/10/2021 9:27:08 AM</t>
  </si>
  <si>
    <t>12/9/2021 7:08:32 AM</t>
  </si>
  <si>
    <t>12/11/2021 10:25:38 AM</t>
  </si>
  <si>
    <t>12/9/2021 2:47:48 PM</t>
  </si>
  <si>
    <t>ĐIỂM DANH PHÒNG TIN TỪ TUẦN 11 ĐẾN TUẦN 15</t>
  </si>
  <si>
    <t>x</t>
  </si>
  <si>
    <t>Đề 1</t>
  </si>
  <si>
    <t>Đề2</t>
  </si>
  <si>
    <t>Đề 3</t>
  </si>
  <si>
    <t>Nguyên hàm</t>
  </si>
  <si>
    <t>Thái độ học</t>
  </si>
  <si>
    <t>dò bài</t>
  </si>
  <si>
    <t>phát biểu</t>
  </si>
  <si>
    <t>cải thiện</t>
  </si>
  <si>
    <t>Câu 14</t>
  </si>
  <si>
    <t>Câu 1</t>
  </si>
  <si>
    <t>Câu 4</t>
  </si>
  <si>
    <t>câu 5</t>
  </si>
  <si>
    <t>Bài ngày 17/12</t>
  </si>
  <si>
    <t>Câu 3</t>
  </si>
  <si>
    <t>Câu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</si>
</sst>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Calibri"/>
      <family val="2"/>
    </font>
    <font>
      <sz val="12"/>
      <color rgb="FF222222"/>
      <name val="-apple-system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7F7F7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6C6C6"/>
      </left>
      <right style="thin">
        <color rgb="FFCCCCCC"/>
      </right>
      <top style="thin">
        <color rgb="FF008198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7B3131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164" fontId="4" fillId="0" borderId="0" xfId="0" applyNumberFormat="1" applyFont="1"/>
    <xf numFmtId="0" fontId="10" fillId="2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2" borderId="12" xfId="0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5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4"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36</xdr:row>
      <xdr:rowOff>0</xdr:rowOff>
    </xdr:from>
    <xdr:to>
      <xdr:col>22</xdr:col>
      <xdr:colOff>295275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15</xdr:col>
      <xdr:colOff>581025</xdr:colOff>
      <xdr:row>17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19100"/>
          <a:ext cx="32861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571500</xdr:colOff>
      <xdr:row>35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19550"/>
          <a:ext cx="5305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36</xdr:row>
      <xdr:rowOff>0</xdr:rowOff>
    </xdr:from>
    <xdr:to>
      <xdr:col>23</xdr:col>
      <xdr:colOff>295275</xdr:colOff>
      <xdr:row>70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22</xdr:col>
      <xdr:colOff>266700</xdr:colOff>
      <xdr:row>79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24396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9525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200900"/>
          <a:ext cx="1021080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workbookViewId="0">
      <pane xSplit="3" ySplit="2" topLeftCell="F6" activePane="bottomRight" state="frozen"/>
      <selection pane="topRight" activeCell="D1" sqref="D1"/>
      <selection pane="bottomLeft" activeCell="A3" sqref="A3"/>
      <selection pane="bottomRight" activeCell="G11" sqref="G1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5" width="4.875" style="1" customWidth="1"/>
    <col min="16" max="16384" width="8.875" style="1"/>
  </cols>
  <sheetData>
    <row r="1" spans="1:16" ht="33" customHeight="1" thickBot="1">
      <c r="A1" s="49" t="s">
        <v>2</v>
      </c>
      <c r="B1" s="50"/>
      <c r="C1" s="50"/>
      <c r="D1" s="47"/>
      <c r="E1" s="51" t="s">
        <v>1</v>
      </c>
      <c r="F1" s="51"/>
      <c r="G1" s="51"/>
      <c r="H1" s="51"/>
      <c r="I1" s="51"/>
      <c r="J1" s="51"/>
      <c r="K1" s="52"/>
      <c r="L1" s="52"/>
      <c r="M1" s="52"/>
      <c r="N1" s="52"/>
      <c r="O1" s="52"/>
    </row>
    <row r="2" spans="1:16" ht="15.75" customHeight="1" thickTop="1">
      <c r="A2" s="53" t="s">
        <v>0</v>
      </c>
      <c r="B2" s="54"/>
      <c r="C2" s="55"/>
      <c r="D2" s="48"/>
      <c r="E2" s="2"/>
      <c r="F2" s="2">
        <v>1</v>
      </c>
      <c r="G2" s="2">
        <v>2</v>
      </c>
      <c r="H2" s="2">
        <v>3</v>
      </c>
      <c r="I2" s="2"/>
      <c r="J2" s="2"/>
      <c r="K2" s="3"/>
      <c r="L2" s="3"/>
      <c r="M2" s="3"/>
      <c r="N2" s="3"/>
      <c r="O2" s="4"/>
    </row>
    <row r="3" spans="1:16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8</v>
      </c>
      <c r="G3" s="8"/>
      <c r="H3" s="8"/>
      <c r="I3" s="8"/>
      <c r="J3" s="8"/>
      <c r="K3" s="8"/>
      <c r="L3" s="8"/>
      <c r="M3" s="8"/>
      <c r="N3" s="8"/>
      <c r="O3" s="15"/>
      <c r="P3" s="19">
        <f xml:space="preserve"> ROUND(AVERAGE(E3:O3),1)</f>
        <v>4</v>
      </c>
    </row>
    <row r="4" spans="1:16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10</v>
      </c>
      <c r="G4" s="8">
        <v>10</v>
      </c>
      <c r="H4" s="8">
        <v>10</v>
      </c>
      <c r="I4" s="8"/>
      <c r="J4" s="8"/>
      <c r="K4" s="8"/>
      <c r="L4" s="8"/>
      <c r="M4" s="8"/>
      <c r="N4" s="8"/>
      <c r="O4" s="15"/>
      <c r="P4" s="19">
        <f t="shared" ref="P4:P34" si="0" xml:space="preserve"> ROUND(AVERAGE(E4:O4),1)</f>
        <v>9.5</v>
      </c>
    </row>
    <row r="5" spans="1:16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/>
      <c r="G5" s="8"/>
      <c r="H5" s="8"/>
      <c r="I5" s="8"/>
      <c r="J5" s="8"/>
      <c r="K5" s="8"/>
      <c r="L5" s="8"/>
      <c r="M5" s="8"/>
      <c r="N5" s="8"/>
      <c r="O5" s="15"/>
      <c r="P5" s="19">
        <f t="shared" si="0"/>
        <v>7</v>
      </c>
    </row>
    <row r="6" spans="1:16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/>
      <c r="G6" s="8"/>
      <c r="H6" s="8"/>
      <c r="I6" s="8"/>
      <c r="J6" s="8"/>
      <c r="K6" s="8"/>
      <c r="L6" s="8"/>
      <c r="M6" s="8"/>
      <c r="N6" s="8"/>
      <c r="O6" s="15"/>
      <c r="P6" s="19">
        <f t="shared" si="0"/>
        <v>8</v>
      </c>
    </row>
    <row r="7" spans="1:16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8</v>
      </c>
      <c r="G7" s="8"/>
      <c r="H7" s="8"/>
      <c r="I7" s="8"/>
      <c r="J7" s="8"/>
      <c r="K7" s="8"/>
      <c r="L7" s="8"/>
      <c r="M7" s="8"/>
      <c r="N7" s="8"/>
      <c r="O7" s="15"/>
      <c r="P7" s="19">
        <f t="shared" si="0"/>
        <v>4</v>
      </c>
    </row>
    <row r="8" spans="1:16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/>
      <c r="H8" s="8"/>
      <c r="I8" s="8"/>
      <c r="J8" s="8"/>
      <c r="K8" s="8"/>
      <c r="L8" s="8"/>
      <c r="M8" s="8"/>
      <c r="N8" s="8"/>
      <c r="O8" s="15"/>
      <c r="P8" s="19">
        <f t="shared" si="0"/>
        <v>0</v>
      </c>
    </row>
    <row r="9" spans="1:16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9"/>
    </row>
    <row r="10" spans="1:16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15"/>
      <c r="P10" s="19">
        <f t="shared" si="0"/>
        <v>6.8</v>
      </c>
    </row>
    <row r="11" spans="1:16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15"/>
      <c r="P11" s="19">
        <f t="shared" si="0"/>
        <v>8</v>
      </c>
    </row>
    <row r="12" spans="1:16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15"/>
      <c r="P12" s="19">
        <f t="shared" si="0"/>
        <v>8</v>
      </c>
    </row>
    <row r="13" spans="1:16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7</v>
      </c>
      <c r="G13" s="8"/>
      <c r="H13" s="8"/>
      <c r="I13" s="8"/>
      <c r="J13" s="8"/>
      <c r="K13" s="8"/>
      <c r="L13" s="8"/>
      <c r="M13" s="8"/>
      <c r="N13" s="8"/>
      <c r="O13" s="15"/>
      <c r="P13" s="19">
        <f t="shared" si="0"/>
        <v>3.5</v>
      </c>
    </row>
    <row r="14" spans="1:16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/>
      <c r="G14" s="8"/>
      <c r="H14" s="8"/>
      <c r="I14" s="8"/>
      <c r="J14" s="8"/>
      <c r="K14" s="8"/>
      <c r="L14" s="8"/>
      <c r="M14" s="8"/>
      <c r="N14" s="8"/>
      <c r="O14" s="15"/>
      <c r="P14" s="19">
        <f t="shared" si="0"/>
        <v>5.5</v>
      </c>
    </row>
    <row r="15" spans="1:16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9</v>
      </c>
      <c r="G15" s="8">
        <v>9</v>
      </c>
      <c r="H15" s="8"/>
      <c r="I15" s="8"/>
      <c r="J15" s="8"/>
      <c r="K15" s="8"/>
      <c r="L15" s="8"/>
      <c r="M15" s="8"/>
      <c r="N15" s="8"/>
      <c r="O15" s="15"/>
      <c r="P15" s="19">
        <f t="shared" si="0"/>
        <v>9</v>
      </c>
    </row>
    <row r="16" spans="1:16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/>
      <c r="H16" s="8"/>
      <c r="I16" s="8"/>
      <c r="J16" s="8"/>
      <c r="K16" s="8"/>
      <c r="L16" s="8"/>
      <c r="M16" s="8"/>
      <c r="N16" s="8"/>
      <c r="O16" s="15"/>
      <c r="P16" s="19">
        <f t="shared" si="0"/>
        <v>10</v>
      </c>
    </row>
    <row r="17" spans="1:16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9</v>
      </c>
      <c r="H17" s="8"/>
      <c r="I17" s="8"/>
      <c r="J17" s="8"/>
      <c r="K17" s="8"/>
      <c r="L17" s="8"/>
      <c r="M17" s="8"/>
      <c r="N17" s="8"/>
      <c r="O17" s="15"/>
      <c r="P17" s="19">
        <f t="shared" si="0"/>
        <v>6.3</v>
      </c>
    </row>
    <row r="18" spans="1:16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15"/>
      <c r="P18" s="19">
        <f t="shared" si="0"/>
        <v>5</v>
      </c>
    </row>
    <row r="19" spans="1:16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15"/>
      <c r="P19" s="19">
        <f t="shared" si="0"/>
        <v>7</v>
      </c>
    </row>
    <row r="20" spans="1:16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8</v>
      </c>
      <c r="G20" s="8">
        <v>8</v>
      </c>
      <c r="H20" s="8"/>
      <c r="I20" s="8"/>
      <c r="J20" s="8"/>
      <c r="K20" s="8"/>
      <c r="L20" s="8"/>
      <c r="M20" s="8"/>
      <c r="N20" s="8"/>
      <c r="O20" s="15"/>
      <c r="P20" s="19">
        <f t="shared" si="0"/>
        <v>5.3</v>
      </c>
    </row>
    <row r="21" spans="1:16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15"/>
      <c r="P21" s="19">
        <f t="shared" si="0"/>
        <v>0</v>
      </c>
    </row>
    <row r="22" spans="1:16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15"/>
      <c r="P22" s="19">
        <f t="shared" si="0"/>
        <v>8</v>
      </c>
    </row>
    <row r="23" spans="1:16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/>
      <c r="H23" s="8"/>
      <c r="I23" s="8"/>
      <c r="J23" s="8"/>
      <c r="K23" s="8"/>
      <c r="L23" s="8"/>
      <c r="M23" s="8"/>
      <c r="N23" s="8"/>
      <c r="O23" s="15"/>
      <c r="P23" s="19">
        <f t="shared" si="0"/>
        <v>8</v>
      </c>
    </row>
    <row r="24" spans="1:16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9"/>
    </row>
    <row r="25" spans="1:16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9"/>
    </row>
    <row r="26" spans="1:16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/>
      <c r="H26" s="8"/>
      <c r="I26" s="8"/>
      <c r="J26" s="8"/>
      <c r="K26" s="8"/>
      <c r="L26" s="8"/>
      <c r="M26" s="8"/>
      <c r="N26" s="8"/>
      <c r="O26" s="15"/>
      <c r="P26" s="19">
        <f t="shared" si="0"/>
        <v>8</v>
      </c>
    </row>
    <row r="27" spans="1:16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9</v>
      </c>
      <c r="G27" s="8">
        <v>9</v>
      </c>
      <c r="H27" s="8"/>
      <c r="I27" s="8"/>
      <c r="J27" s="8"/>
      <c r="K27" s="8"/>
      <c r="L27" s="8"/>
      <c r="M27" s="8"/>
      <c r="N27" s="8"/>
      <c r="O27" s="15"/>
      <c r="P27" s="19">
        <f t="shared" si="0"/>
        <v>8.6999999999999993</v>
      </c>
    </row>
    <row r="28" spans="1:16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15"/>
      <c r="P28" s="19">
        <f t="shared" si="0"/>
        <v>4</v>
      </c>
    </row>
    <row r="29" spans="1:16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15"/>
      <c r="P29" s="19">
        <f t="shared" si="0"/>
        <v>4</v>
      </c>
    </row>
    <row r="30" spans="1:16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8</v>
      </c>
      <c r="H30" s="8"/>
      <c r="I30" s="8"/>
      <c r="J30" s="8"/>
      <c r="K30" s="8"/>
      <c r="L30" s="8"/>
      <c r="M30" s="8"/>
      <c r="N30" s="8"/>
      <c r="O30" s="15"/>
      <c r="P30" s="19">
        <f t="shared" si="0"/>
        <v>8</v>
      </c>
    </row>
    <row r="31" spans="1:16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15"/>
      <c r="P31" s="19">
        <f t="shared" si="0"/>
        <v>0</v>
      </c>
    </row>
    <row r="32" spans="1:16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8</v>
      </c>
      <c r="G32" s="8"/>
      <c r="H32" s="8"/>
      <c r="I32" s="8"/>
      <c r="J32" s="8"/>
      <c r="K32" s="8"/>
      <c r="L32" s="8"/>
      <c r="M32" s="8"/>
      <c r="N32" s="8"/>
      <c r="O32" s="15"/>
      <c r="P32" s="19">
        <f t="shared" si="0"/>
        <v>6.5</v>
      </c>
    </row>
    <row r="33" spans="1:16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/>
      <c r="G33" s="8"/>
      <c r="H33" s="8"/>
      <c r="I33" s="8"/>
      <c r="J33" s="8"/>
      <c r="K33" s="8"/>
      <c r="L33" s="8"/>
      <c r="M33" s="8"/>
      <c r="N33" s="8"/>
      <c r="O33" s="15"/>
      <c r="P33" s="19">
        <f t="shared" si="0"/>
        <v>0</v>
      </c>
    </row>
    <row r="34" spans="1:16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/>
      <c r="G34" s="8"/>
      <c r="H34" s="8"/>
      <c r="I34" s="8"/>
      <c r="J34" s="8"/>
      <c r="K34" s="8"/>
      <c r="L34" s="8"/>
      <c r="M34" s="8"/>
      <c r="N34" s="8"/>
      <c r="O34" s="15"/>
      <c r="P34" s="19">
        <f t="shared" si="0"/>
        <v>7</v>
      </c>
    </row>
    <row r="36" spans="1:16">
      <c r="K36" s="56" t="s">
        <v>5</v>
      </c>
      <c r="L36" s="56"/>
      <c r="M36" s="56"/>
      <c r="N36" s="56"/>
      <c r="O36" s="56"/>
    </row>
    <row r="37" spans="1:16">
      <c r="B37" s="13" t="s">
        <v>3</v>
      </c>
      <c r="K37" s="57" t="s">
        <v>6</v>
      </c>
      <c r="L37" s="57"/>
      <c r="M37" s="57"/>
      <c r="N37" s="57"/>
      <c r="O37" s="57"/>
    </row>
    <row r="38" spans="1:16">
      <c r="B38" s="14" t="s">
        <v>4</v>
      </c>
    </row>
  </sheetData>
  <sheetProtection selectLockedCells="1"/>
  <mergeCells count="5">
    <mergeCell ref="A1:C1"/>
    <mergeCell ref="E1:O1"/>
    <mergeCell ref="A2:C2"/>
    <mergeCell ref="K36:O36"/>
    <mergeCell ref="K37:O37"/>
  </mergeCells>
  <conditionalFormatting sqref="A3:N34">
    <cfRule type="expression" dxfId="33" priority="1">
      <formula>ISEVEN(ROW())</formula>
    </cfRule>
  </conditionalFormatting>
  <conditionalFormatting sqref="O3:O34">
    <cfRule type="cellIs" dxfId="32" priority="2" operator="between">
      <formula>0.01</formula>
      <formula>1.99</formula>
    </cfRule>
  </conditionalFormatting>
  <conditionalFormatting sqref="O3:O34">
    <cfRule type="cellIs" dxfId="31" priority="3" operator="between">
      <formula>2</formula>
      <formula>3.49</formula>
    </cfRule>
  </conditionalFormatting>
  <conditionalFormatting sqref="O3:O34">
    <cfRule type="cellIs" dxfId="3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N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B4" sqref="B4:H39"/>
    </sheetView>
  </sheetViews>
  <sheetFormatPr defaultRowHeight="15.75"/>
  <cols>
    <col min="2" max="2" width="24.125" customWidth="1"/>
    <col min="3" max="3" width="0.625" customWidth="1"/>
    <col min="4" max="7" width="26" hidden="1" customWidth="1"/>
  </cols>
  <sheetData>
    <row r="2" spans="1:8">
      <c r="C2" s="59" t="s">
        <v>409</v>
      </c>
      <c r="D2" s="59"/>
      <c r="E2" s="59"/>
      <c r="F2" s="59"/>
      <c r="G2" s="59"/>
    </row>
    <row r="3" spans="1:8">
      <c r="A3" t="s">
        <v>410</v>
      </c>
      <c r="B3" t="s">
        <v>411</v>
      </c>
      <c r="C3" t="s">
        <v>338</v>
      </c>
      <c r="D3" t="s">
        <v>339</v>
      </c>
      <c r="E3" t="s">
        <v>220</v>
      </c>
      <c r="F3" t="s">
        <v>246</v>
      </c>
      <c r="G3" t="s">
        <v>247</v>
      </c>
      <c r="H3" t="s">
        <v>408</v>
      </c>
    </row>
    <row r="4" spans="1:8">
      <c r="B4" s="20" t="s">
        <v>249</v>
      </c>
      <c r="C4" s="20" t="s">
        <v>372</v>
      </c>
      <c r="D4" s="20" t="s">
        <v>340</v>
      </c>
      <c r="E4" s="20" t="s">
        <v>221</v>
      </c>
      <c r="F4" s="20" t="s">
        <v>250</v>
      </c>
      <c r="G4" s="20" t="s">
        <v>316</v>
      </c>
      <c r="H4">
        <v>10</v>
      </c>
    </row>
    <row r="5" spans="1:8">
      <c r="B5" s="23" t="s">
        <v>251</v>
      </c>
      <c r="C5" s="23" t="s">
        <v>373</v>
      </c>
      <c r="D5" s="23" t="s">
        <v>341</v>
      </c>
      <c r="E5" s="21">
        <v>0</v>
      </c>
      <c r="F5" s="21">
        <v>0</v>
      </c>
      <c r="G5" s="21">
        <v>0</v>
      </c>
      <c r="H5">
        <v>4</v>
      </c>
    </row>
    <row r="6" spans="1:8">
      <c r="B6" s="25" t="s">
        <v>252</v>
      </c>
      <c r="C6" s="25" t="s">
        <v>374</v>
      </c>
      <c r="D6" s="25" t="s">
        <v>342</v>
      </c>
      <c r="E6" s="22">
        <v>0</v>
      </c>
      <c r="F6" s="25" t="s">
        <v>253</v>
      </c>
      <c r="G6" s="25" t="s">
        <v>317</v>
      </c>
      <c r="H6">
        <v>8</v>
      </c>
    </row>
    <row r="7" spans="1:8">
      <c r="B7" s="23" t="s">
        <v>254</v>
      </c>
      <c r="C7" s="23" t="s">
        <v>375</v>
      </c>
      <c r="D7" s="23" t="s">
        <v>343</v>
      </c>
      <c r="E7" s="23" t="s">
        <v>222</v>
      </c>
      <c r="F7" s="23" t="s">
        <v>255</v>
      </c>
      <c r="G7" s="23" t="s">
        <v>318</v>
      </c>
      <c r="H7">
        <v>10</v>
      </c>
    </row>
    <row r="8" spans="1:8">
      <c r="B8" s="25" t="s">
        <v>256</v>
      </c>
      <c r="C8" s="25" t="s">
        <v>376</v>
      </c>
      <c r="D8" s="22"/>
      <c r="E8" s="22"/>
      <c r="F8" s="25" t="s">
        <v>257</v>
      </c>
      <c r="G8" s="22"/>
      <c r="H8">
        <v>4</v>
      </c>
    </row>
    <row r="9" spans="1:8">
      <c r="B9" s="27" t="s">
        <v>258</v>
      </c>
      <c r="C9" s="27" t="s">
        <v>377</v>
      </c>
      <c r="D9" s="27" t="s">
        <v>344</v>
      </c>
      <c r="E9" s="24"/>
      <c r="F9" s="27" t="s">
        <v>259</v>
      </c>
      <c r="G9" s="27" t="s">
        <v>319</v>
      </c>
      <c r="H9">
        <v>8</v>
      </c>
    </row>
    <row r="10" spans="1:8">
      <c r="B10" s="25" t="s">
        <v>260</v>
      </c>
      <c r="C10" s="25" t="s">
        <v>378</v>
      </c>
      <c r="D10" s="25" t="s">
        <v>345</v>
      </c>
      <c r="E10" s="22"/>
      <c r="F10" s="25" t="s">
        <v>261</v>
      </c>
      <c r="G10" s="22"/>
      <c r="H10">
        <v>6</v>
      </c>
    </row>
    <row r="11" spans="1:8">
      <c r="B11" s="23" t="s">
        <v>262</v>
      </c>
      <c r="C11" s="23" t="s">
        <v>379</v>
      </c>
      <c r="D11" s="23" t="s">
        <v>346</v>
      </c>
      <c r="E11" s="23" t="s">
        <v>223</v>
      </c>
      <c r="F11" s="23" t="s">
        <v>263</v>
      </c>
      <c r="G11" s="23" t="s">
        <v>320</v>
      </c>
      <c r="H11">
        <v>10</v>
      </c>
    </row>
    <row r="12" spans="1:8">
      <c r="B12" s="25" t="s">
        <v>264</v>
      </c>
      <c r="C12" s="25" t="s">
        <v>380</v>
      </c>
      <c r="D12" s="25" t="s">
        <v>347</v>
      </c>
      <c r="E12" s="25" t="s">
        <v>224</v>
      </c>
      <c r="F12" s="25" t="s">
        <v>265</v>
      </c>
      <c r="G12" s="22"/>
      <c r="H12">
        <v>8</v>
      </c>
    </row>
    <row r="13" spans="1:8">
      <c r="B13" s="23" t="s">
        <v>266</v>
      </c>
      <c r="C13" s="23" t="s">
        <v>381</v>
      </c>
      <c r="D13" s="23" t="s">
        <v>348</v>
      </c>
      <c r="E13" s="23" t="s">
        <v>225</v>
      </c>
      <c r="F13" s="23" t="s">
        <v>267</v>
      </c>
      <c r="G13" s="21"/>
      <c r="H13">
        <v>8</v>
      </c>
    </row>
    <row r="14" spans="1:8">
      <c r="B14" s="26" t="s">
        <v>268</v>
      </c>
      <c r="C14" s="26" t="s">
        <v>382</v>
      </c>
      <c r="D14" s="26" t="s">
        <v>349</v>
      </c>
      <c r="E14" s="26" t="s">
        <v>226</v>
      </c>
      <c r="F14" s="26" t="s">
        <v>269</v>
      </c>
      <c r="G14" s="28"/>
      <c r="H14">
        <v>8</v>
      </c>
    </row>
    <row r="15" spans="1:8">
      <c r="B15" s="23" t="s">
        <v>270</v>
      </c>
      <c r="C15" s="23" t="s">
        <v>383</v>
      </c>
      <c r="D15" s="23" t="s">
        <v>350</v>
      </c>
      <c r="E15" s="21"/>
      <c r="F15" s="21"/>
      <c r="G15" s="21"/>
      <c r="H15">
        <v>4</v>
      </c>
    </row>
    <row r="16" spans="1:8">
      <c r="B16" s="25" t="s">
        <v>271</v>
      </c>
      <c r="C16" s="25" t="s">
        <v>384</v>
      </c>
      <c r="D16" s="25" t="s">
        <v>351</v>
      </c>
      <c r="E16" s="25" t="s">
        <v>227</v>
      </c>
      <c r="F16" s="22"/>
      <c r="G16" s="22"/>
      <c r="H16">
        <v>6</v>
      </c>
    </row>
    <row r="17" spans="2:8">
      <c r="B17" s="23" t="s">
        <v>272</v>
      </c>
      <c r="C17" s="23" t="s">
        <v>385</v>
      </c>
      <c r="D17" s="23" t="s">
        <v>352</v>
      </c>
      <c r="E17" s="23" t="s">
        <v>228</v>
      </c>
      <c r="F17" s="23" t="s">
        <v>273</v>
      </c>
      <c r="G17" s="21"/>
      <c r="H17">
        <v>8</v>
      </c>
    </row>
    <row r="18" spans="2:8">
      <c r="B18" s="25" t="s">
        <v>274</v>
      </c>
      <c r="C18" s="25" t="s">
        <v>386</v>
      </c>
      <c r="D18" s="25" t="s">
        <v>353</v>
      </c>
      <c r="E18" s="22"/>
      <c r="F18" s="25" t="s">
        <v>275</v>
      </c>
      <c r="G18" s="25" t="s">
        <v>321</v>
      </c>
      <c r="H18">
        <v>8</v>
      </c>
    </row>
    <row r="19" spans="2:8">
      <c r="B19" s="27" t="s">
        <v>276</v>
      </c>
      <c r="C19" s="27" t="s">
        <v>387</v>
      </c>
      <c r="D19" s="27" t="s">
        <v>354</v>
      </c>
      <c r="E19" s="27" t="s">
        <v>229</v>
      </c>
      <c r="F19" s="27" t="s">
        <v>277</v>
      </c>
      <c r="G19" s="27" t="s">
        <v>322</v>
      </c>
      <c r="H19">
        <v>10</v>
      </c>
    </row>
    <row r="20" spans="2:8">
      <c r="B20" s="25" t="s">
        <v>278</v>
      </c>
      <c r="C20" s="25" t="s">
        <v>388</v>
      </c>
      <c r="D20" s="25" t="s">
        <v>355</v>
      </c>
      <c r="E20" s="22"/>
      <c r="F20" s="25" t="s">
        <v>279</v>
      </c>
      <c r="G20" s="25" t="s">
        <v>323</v>
      </c>
      <c r="H20">
        <v>8</v>
      </c>
    </row>
    <row r="21" spans="2:8">
      <c r="B21" s="23" t="s">
        <v>280</v>
      </c>
      <c r="C21" s="23" t="s">
        <v>389</v>
      </c>
      <c r="D21" s="23" t="s">
        <v>356</v>
      </c>
      <c r="E21" s="23" t="s">
        <v>230</v>
      </c>
      <c r="F21" s="23" t="s">
        <v>281</v>
      </c>
      <c r="G21" s="23" t="s">
        <v>324</v>
      </c>
      <c r="H21">
        <v>10</v>
      </c>
    </row>
    <row r="22" spans="2:8">
      <c r="B22" s="25" t="s">
        <v>282</v>
      </c>
      <c r="C22" s="25" t="s">
        <v>390</v>
      </c>
      <c r="D22" s="25" t="s">
        <v>357</v>
      </c>
      <c r="E22" s="25" t="s">
        <v>231</v>
      </c>
      <c r="F22" s="25" t="s">
        <v>283</v>
      </c>
      <c r="G22" s="25" t="s">
        <v>325</v>
      </c>
      <c r="H22">
        <v>10</v>
      </c>
    </row>
    <row r="23" spans="2:8">
      <c r="B23" s="23" t="s">
        <v>284</v>
      </c>
      <c r="C23" s="23" t="s">
        <v>391</v>
      </c>
      <c r="D23" s="21"/>
      <c r="E23" s="23" t="s">
        <v>232</v>
      </c>
      <c r="F23" s="23" t="s">
        <v>285</v>
      </c>
      <c r="G23" s="23" t="s">
        <v>326</v>
      </c>
      <c r="H23">
        <v>8</v>
      </c>
    </row>
    <row r="24" spans="2:8">
      <c r="B24" s="20" t="s">
        <v>286</v>
      </c>
      <c r="C24" s="20" t="s">
        <v>392</v>
      </c>
      <c r="D24" s="20" t="s">
        <v>358</v>
      </c>
      <c r="E24" s="20" t="s">
        <v>233</v>
      </c>
      <c r="F24" s="20" t="s">
        <v>287</v>
      </c>
      <c r="G24" s="20" t="s">
        <v>327</v>
      </c>
      <c r="H24">
        <v>10</v>
      </c>
    </row>
    <row r="25" spans="2:8">
      <c r="B25" s="23" t="s">
        <v>288</v>
      </c>
      <c r="C25" s="23" t="s">
        <v>393</v>
      </c>
      <c r="D25" s="23" t="s">
        <v>359</v>
      </c>
      <c r="E25" s="21"/>
      <c r="F25" s="23" t="s">
        <v>289</v>
      </c>
      <c r="G25" s="23" t="s">
        <v>328</v>
      </c>
      <c r="H25">
        <v>8</v>
      </c>
    </row>
    <row r="26" spans="2:8">
      <c r="B26" s="25" t="s">
        <v>290</v>
      </c>
      <c r="C26" s="25" t="s">
        <v>394</v>
      </c>
      <c r="D26" s="25" t="s">
        <v>360</v>
      </c>
      <c r="E26" s="25" t="s">
        <v>234</v>
      </c>
      <c r="F26" s="25" t="s">
        <v>291</v>
      </c>
      <c r="G26" s="25" t="s">
        <v>329</v>
      </c>
      <c r="H26">
        <v>10</v>
      </c>
    </row>
    <row r="27" spans="2:8">
      <c r="B27" s="23" t="s">
        <v>292</v>
      </c>
      <c r="C27" s="23" t="s">
        <v>395</v>
      </c>
      <c r="D27" s="23" t="s">
        <v>361</v>
      </c>
      <c r="E27" s="23" t="s">
        <v>235</v>
      </c>
      <c r="F27" s="23" t="s">
        <v>293</v>
      </c>
      <c r="G27" s="21"/>
      <c r="H27">
        <v>8</v>
      </c>
    </row>
    <row r="28" spans="2:8">
      <c r="B28" s="25" t="s">
        <v>294</v>
      </c>
      <c r="C28" s="25" t="s">
        <v>396</v>
      </c>
      <c r="D28" s="25" t="s">
        <v>362</v>
      </c>
      <c r="E28" s="25" t="s">
        <v>236</v>
      </c>
      <c r="F28" s="25" t="s">
        <v>295</v>
      </c>
      <c r="G28" s="22"/>
      <c r="H28">
        <v>8</v>
      </c>
    </row>
    <row r="29" spans="2:8">
      <c r="B29" s="27" t="s">
        <v>296</v>
      </c>
      <c r="C29" s="27" t="s">
        <v>397</v>
      </c>
      <c r="D29" s="27" t="s">
        <v>363</v>
      </c>
      <c r="E29" s="24"/>
      <c r="F29" s="27" t="s">
        <v>297</v>
      </c>
      <c r="G29" s="27" t="s">
        <v>330</v>
      </c>
      <c r="H29">
        <v>8</v>
      </c>
    </row>
    <row r="30" spans="2:8">
      <c r="B30" s="25" t="s">
        <v>298</v>
      </c>
      <c r="C30" s="25" t="s">
        <v>398</v>
      </c>
      <c r="D30" s="25" t="s">
        <v>364</v>
      </c>
      <c r="E30" s="25" t="s">
        <v>237</v>
      </c>
      <c r="F30" s="25" t="s">
        <v>299</v>
      </c>
      <c r="G30" s="22"/>
      <c r="H30">
        <v>8</v>
      </c>
    </row>
    <row r="31" spans="2:8">
      <c r="B31" s="23" t="s">
        <v>300</v>
      </c>
      <c r="C31" s="23" t="s">
        <v>399</v>
      </c>
      <c r="D31" s="23" t="s">
        <v>365</v>
      </c>
      <c r="E31" s="23" t="s">
        <v>238</v>
      </c>
      <c r="F31" s="23" t="s">
        <v>301</v>
      </c>
      <c r="G31" s="23" t="s">
        <v>331</v>
      </c>
      <c r="H31">
        <v>10</v>
      </c>
    </row>
    <row r="32" spans="2:8">
      <c r="B32" s="25" t="s">
        <v>302</v>
      </c>
      <c r="C32" s="25" t="s">
        <v>400</v>
      </c>
      <c r="D32" s="25" t="s">
        <v>366</v>
      </c>
      <c r="E32" s="25" t="s">
        <v>239</v>
      </c>
      <c r="F32" s="25" t="s">
        <v>303</v>
      </c>
      <c r="G32" s="25" t="s">
        <v>332</v>
      </c>
      <c r="H32">
        <v>10</v>
      </c>
    </row>
    <row r="33" spans="2:8">
      <c r="B33" s="23" t="s">
        <v>304</v>
      </c>
      <c r="C33" s="23" t="s">
        <v>401</v>
      </c>
      <c r="D33" s="23" t="s">
        <v>367</v>
      </c>
      <c r="E33" s="23" t="s">
        <v>240</v>
      </c>
      <c r="F33" s="23" t="s">
        <v>305</v>
      </c>
      <c r="G33" s="21"/>
      <c r="H33">
        <v>8</v>
      </c>
    </row>
    <row r="34" spans="2:8">
      <c r="B34" s="26" t="s">
        <v>306</v>
      </c>
      <c r="C34" s="26" t="s">
        <v>402</v>
      </c>
      <c r="D34" s="26" t="s">
        <v>368</v>
      </c>
      <c r="E34" s="26" t="s">
        <v>241</v>
      </c>
      <c r="F34" s="26" t="s">
        <v>307</v>
      </c>
      <c r="G34" s="26" t="s">
        <v>333</v>
      </c>
      <c r="H34">
        <v>10</v>
      </c>
    </row>
    <row r="35" spans="2:8">
      <c r="B35" s="23" t="s">
        <v>308</v>
      </c>
      <c r="C35" s="23" t="s">
        <v>403</v>
      </c>
      <c r="D35" s="23" t="s">
        <v>369</v>
      </c>
      <c r="E35" s="23" t="s">
        <v>242</v>
      </c>
      <c r="F35" s="23" t="s">
        <v>309</v>
      </c>
      <c r="G35" s="23" t="s">
        <v>334</v>
      </c>
      <c r="H35">
        <v>10</v>
      </c>
    </row>
    <row r="36" spans="2:8">
      <c r="B36" s="25" t="s">
        <v>310</v>
      </c>
      <c r="C36" s="25" t="s">
        <v>404</v>
      </c>
      <c r="D36" s="25" t="s">
        <v>370</v>
      </c>
      <c r="E36" s="25" t="s">
        <v>243</v>
      </c>
      <c r="F36" s="25" t="s">
        <v>311</v>
      </c>
      <c r="G36" s="25" t="s">
        <v>335</v>
      </c>
      <c r="H36">
        <v>10</v>
      </c>
    </row>
    <row r="37" spans="2:8">
      <c r="B37" s="23" t="s">
        <v>312</v>
      </c>
      <c r="C37" s="23" t="s">
        <v>405</v>
      </c>
      <c r="D37" s="21"/>
      <c r="E37" s="21"/>
      <c r="F37" s="21"/>
      <c r="G37" s="21"/>
      <c r="H37">
        <v>2</v>
      </c>
    </row>
    <row r="38" spans="2:8">
      <c r="B38" s="25" t="s">
        <v>313</v>
      </c>
      <c r="C38" s="25" t="s">
        <v>406</v>
      </c>
      <c r="D38" s="25" t="s">
        <v>371</v>
      </c>
      <c r="E38" s="25" t="s">
        <v>244</v>
      </c>
      <c r="F38" s="25" t="s">
        <v>314</v>
      </c>
      <c r="G38" s="25" t="s">
        <v>336</v>
      </c>
      <c r="H38">
        <v>10</v>
      </c>
    </row>
    <row r="39" spans="2:8">
      <c r="B39" s="27" t="s">
        <v>315</v>
      </c>
      <c r="C39" s="27" t="s">
        <v>407</v>
      </c>
      <c r="D39" s="24"/>
      <c r="E39" s="8"/>
      <c r="F39" s="24"/>
      <c r="G39" s="27" t="s">
        <v>337</v>
      </c>
      <c r="H39">
        <v>4</v>
      </c>
    </row>
    <row r="40" spans="2:8">
      <c r="E40" s="8"/>
    </row>
  </sheetData>
  <mergeCells count="1">
    <mergeCell ref="C2:G2"/>
  </mergeCells>
  <conditionalFormatting sqref="E4:E40">
    <cfRule type="expression" dxfId="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4:E40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52" workbookViewId="0">
      <selection activeCell="D9" sqref="D9"/>
    </sheetView>
  </sheetViews>
  <sheetFormatPr defaultRowHeight="15.75"/>
  <cols>
    <col min="2" max="2" width="20.5" customWidth="1"/>
    <col min="3" max="7" width="20.875" customWidth="1"/>
  </cols>
  <sheetData>
    <row r="2" spans="2:8">
      <c r="B2" s="59" t="s">
        <v>538</v>
      </c>
      <c r="C2" s="59"/>
      <c r="D2" s="59"/>
      <c r="E2" s="59"/>
      <c r="F2" s="59"/>
      <c r="G2" s="59"/>
    </row>
    <row r="3" spans="2:8">
      <c r="C3" t="s">
        <v>338</v>
      </c>
      <c r="D3" t="s">
        <v>339</v>
      </c>
      <c r="E3" t="s">
        <v>220</v>
      </c>
      <c r="F3" t="s">
        <v>246</v>
      </c>
      <c r="G3" t="s">
        <v>247</v>
      </c>
      <c r="H3" t="s">
        <v>408</v>
      </c>
    </row>
    <row r="4" spans="2:8">
      <c r="B4" s="20" t="s">
        <v>412</v>
      </c>
      <c r="C4" s="20" t="s">
        <v>413</v>
      </c>
      <c r="D4" s="20" t="s">
        <v>468</v>
      </c>
      <c r="E4" s="30"/>
      <c r="F4" s="31" t="s">
        <v>512</v>
      </c>
      <c r="G4" s="39" t="s">
        <v>512</v>
      </c>
      <c r="H4" s="29">
        <v>8</v>
      </c>
    </row>
    <row r="5" spans="2:8">
      <c r="B5" s="23" t="s">
        <v>414</v>
      </c>
      <c r="C5" s="23" t="s">
        <v>415</v>
      </c>
      <c r="D5" s="23" t="s">
        <v>469</v>
      </c>
      <c r="E5" s="23" t="s">
        <v>493</v>
      </c>
      <c r="F5" s="33" t="s">
        <v>513</v>
      </c>
      <c r="G5" s="41" t="s">
        <v>513</v>
      </c>
      <c r="H5" s="29">
        <v>10</v>
      </c>
    </row>
    <row r="6" spans="2:8">
      <c r="B6" s="25" t="s">
        <v>416</v>
      </c>
      <c r="C6" s="25" t="s">
        <v>417</v>
      </c>
      <c r="D6" s="25" t="s">
        <v>470</v>
      </c>
      <c r="E6" s="22"/>
      <c r="F6" s="34"/>
      <c r="G6" s="42"/>
      <c r="H6" s="29">
        <v>4</v>
      </c>
    </row>
    <row r="7" spans="2:8">
      <c r="B7" s="23" t="s">
        <v>418</v>
      </c>
      <c r="C7" s="21"/>
      <c r="D7" s="21"/>
      <c r="E7" s="21"/>
      <c r="F7" s="33" t="s">
        <v>514</v>
      </c>
      <c r="G7" s="41" t="s">
        <v>514</v>
      </c>
      <c r="H7" s="29">
        <v>4</v>
      </c>
    </row>
    <row r="8" spans="2:8">
      <c r="B8" s="25" t="s">
        <v>419</v>
      </c>
      <c r="C8" s="25" t="s">
        <v>420</v>
      </c>
      <c r="D8" s="22"/>
      <c r="E8" s="25" t="s">
        <v>494</v>
      </c>
      <c r="F8" s="35" t="s">
        <v>515</v>
      </c>
      <c r="G8" s="43" t="s">
        <v>515</v>
      </c>
      <c r="H8" s="29">
        <v>8</v>
      </c>
    </row>
    <row r="9" spans="2:8">
      <c r="B9" s="27" t="s">
        <v>421</v>
      </c>
      <c r="C9" s="24"/>
      <c r="D9" s="27" t="s">
        <v>471</v>
      </c>
      <c r="E9" s="27" t="s">
        <v>495</v>
      </c>
      <c r="F9" s="36" t="s">
        <v>516</v>
      </c>
      <c r="G9" s="44" t="s">
        <v>516</v>
      </c>
      <c r="H9" s="29">
        <v>8</v>
      </c>
    </row>
    <row r="10" spans="2:8">
      <c r="B10" s="25" t="s">
        <v>422</v>
      </c>
      <c r="C10" s="25" t="s">
        <v>423</v>
      </c>
      <c r="D10" s="25" t="s">
        <v>472</v>
      </c>
      <c r="E10" s="25" t="s">
        <v>496</v>
      </c>
      <c r="F10" s="35" t="s">
        <v>517</v>
      </c>
      <c r="G10" s="43" t="s">
        <v>517</v>
      </c>
      <c r="H10" s="29">
        <v>10</v>
      </c>
    </row>
    <row r="11" spans="2:8">
      <c r="B11" s="23" t="s">
        <v>424</v>
      </c>
      <c r="C11" s="23" t="s">
        <v>425</v>
      </c>
      <c r="D11" s="23" t="s">
        <v>473</v>
      </c>
      <c r="E11" s="23" t="s">
        <v>497</v>
      </c>
      <c r="F11" s="33" t="s">
        <v>518</v>
      </c>
      <c r="G11" s="41" t="s">
        <v>518</v>
      </c>
      <c r="H11" s="29">
        <v>10</v>
      </c>
    </row>
    <row r="12" spans="2:8">
      <c r="B12" s="25" t="s">
        <v>426</v>
      </c>
      <c r="C12" s="22"/>
      <c r="D12" s="25" t="s">
        <v>474</v>
      </c>
      <c r="E12" s="22"/>
      <c r="F12" s="35" t="s">
        <v>519</v>
      </c>
      <c r="G12" s="43" t="s">
        <v>519</v>
      </c>
      <c r="H12" s="29">
        <v>6</v>
      </c>
    </row>
    <row r="13" spans="2:8">
      <c r="B13" s="23" t="s">
        <v>427</v>
      </c>
      <c r="C13" s="23" t="s">
        <v>428</v>
      </c>
      <c r="D13" s="23" t="s">
        <v>475</v>
      </c>
      <c r="E13" s="23" t="s">
        <v>498</v>
      </c>
      <c r="F13" s="33" t="s">
        <v>520</v>
      </c>
      <c r="G13" s="41" t="s">
        <v>520</v>
      </c>
      <c r="H13" s="29">
        <v>10</v>
      </c>
    </row>
    <row r="14" spans="2:8">
      <c r="B14" s="26" t="s">
        <v>429</v>
      </c>
      <c r="C14" s="26" t="s">
        <v>430</v>
      </c>
      <c r="D14" s="28"/>
      <c r="E14" s="28"/>
      <c r="F14" s="37"/>
      <c r="G14" s="45"/>
      <c r="H14" s="29">
        <v>2</v>
      </c>
    </row>
    <row r="15" spans="2:8">
      <c r="B15" s="23" t="s">
        <v>431</v>
      </c>
      <c r="C15" s="23" t="s">
        <v>432</v>
      </c>
      <c r="D15" s="23" t="s">
        <v>476</v>
      </c>
      <c r="E15" s="23" t="s">
        <v>499</v>
      </c>
      <c r="F15" s="33" t="s">
        <v>521</v>
      </c>
      <c r="G15" s="41" t="s">
        <v>521</v>
      </c>
      <c r="H15" s="29">
        <v>10</v>
      </c>
    </row>
    <row r="16" spans="2:8">
      <c r="B16" s="25" t="s">
        <v>433</v>
      </c>
      <c r="C16" s="25" t="s">
        <v>434</v>
      </c>
      <c r="D16" s="25" t="s">
        <v>477</v>
      </c>
      <c r="E16" s="25" t="s">
        <v>500</v>
      </c>
      <c r="F16" s="35" t="s">
        <v>522</v>
      </c>
      <c r="G16" s="43" t="s">
        <v>522</v>
      </c>
      <c r="H16" s="29">
        <v>10</v>
      </c>
    </row>
    <row r="17" spans="2:8">
      <c r="B17" s="23" t="s">
        <v>435</v>
      </c>
      <c r="C17" s="23" t="s">
        <v>436</v>
      </c>
      <c r="D17" s="23" t="s">
        <v>478</v>
      </c>
      <c r="E17" s="23" t="s">
        <v>501</v>
      </c>
      <c r="F17" s="33" t="s">
        <v>523</v>
      </c>
      <c r="G17" s="41" t="s">
        <v>523</v>
      </c>
      <c r="H17" s="29">
        <v>10</v>
      </c>
    </row>
    <row r="18" spans="2:8">
      <c r="B18" s="25" t="s">
        <v>437</v>
      </c>
      <c r="C18" s="25" t="s">
        <v>438</v>
      </c>
      <c r="D18" s="25" t="s">
        <v>479</v>
      </c>
      <c r="E18" s="25" t="s">
        <v>502</v>
      </c>
      <c r="F18" s="35" t="s">
        <v>524</v>
      </c>
      <c r="G18" s="43" t="s">
        <v>524</v>
      </c>
      <c r="H18" s="29">
        <v>10</v>
      </c>
    </row>
    <row r="19" spans="2:8">
      <c r="B19" s="27" t="s">
        <v>439</v>
      </c>
      <c r="C19" s="27" t="s">
        <v>440</v>
      </c>
      <c r="D19" s="27" t="s">
        <v>480</v>
      </c>
      <c r="E19" s="27" t="s">
        <v>503</v>
      </c>
      <c r="F19" s="36" t="s">
        <v>525</v>
      </c>
      <c r="G19" s="44" t="s">
        <v>525</v>
      </c>
      <c r="H19" s="29">
        <v>10</v>
      </c>
    </row>
    <row r="20" spans="2:8">
      <c r="B20" s="25" t="s">
        <v>441</v>
      </c>
      <c r="C20" s="25" t="s">
        <v>442</v>
      </c>
      <c r="D20" s="22"/>
      <c r="E20" s="22"/>
      <c r="F20" s="34"/>
      <c r="G20" s="42"/>
      <c r="H20" s="29">
        <v>2</v>
      </c>
    </row>
    <row r="21" spans="2:8">
      <c r="B21" s="23" t="s">
        <v>443</v>
      </c>
      <c r="C21" s="23" t="s">
        <v>444</v>
      </c>
      <c r="D21" s="23" t="s">
        <v>481</v>
      </c>
      <c r="E21" s="23" t="s">
        <v>504</v>
      </c>
      <c r="F21" s="33" t="s">
        <v>526</v>
      </c>
      <c r="G21" s="41" t="s">
        <v>526</v>
      </c>
      <c r="H21" s="29">
        <v>10</v>
      </c>
    </row>
    <row r="22" spans="2:8">
      <c r="B22" s="25" t="s">
        <v>445</v>
      </c>
      <c r="C22" s="25" t="s">
        <v>446</v>
      </c>
      <c r="D22" s="25" t="s">
        <v>482</v>
      </c>
      <c r="E22" s="25" t="s">
        <v>505</v>
      </c>
      <c r="F22" s="35" t="s">
        <v>527</v>
      </c>
      <c r="G22" s="43" t="s">
        <v>527</v>
      </c>
      <c r="H22" s="29">
        <v>10</v>
      </c>
    </row>
    <row r="23" spans="2:8">
      <c r="B23" s="23" t="s">
        <v>447</v>
      </c>
      <c r="C23" s="23" t="s">
        <v>448</v>
      </c>
      <c r="D23" s="23" t="s">
        <v>483</v>
      </c>
      <c r="E23" s="21"/>
      <c r="F23" s="33" t="s">
        <v>528</v>
      </c>
      <c r="G23" s="41" t="s">
        <v>528</v>
      </c>
      <c r="H23" s="29">
        <v>8</v>
      </c>
    </row>
    <row r="24" spans="2:8">
      <c r="B24" s="20" t="s">
        <v>449</v>
      </c>
      <c r="C24" s="20" t="s">
        <v>450</v>
      </c>
      <c r="D24" s="20" t="s">
        <v>484</v>
      </c>
      <c r="E24" s="30"/>
      <c r="F24" s="31" t="s">
        <v>529</v>
      </c>
      <c r="G24" s="39" t="s">
        <v>529</v>
      </c>
      <c r="H24" s="29">
        <v>8</v>
      </c>
    </row>
    <row r="25" spans="2:8">
      <c r="B25" s="23" t="s">
        <v>451</v>
      </c>
      <c r="C25" s="21"/>
      <c r="D25" s="23" t="s">
        <v>485</v>
      </c>
      <c r="E25" s="21"/>
      <c r="F25" s="33" t="s">
        <v>530</v>
      </c>
      <c r="G25" s="41" t="s">
        <v>530</v>
      </c>
      <c r="H25" s="29">
        <v>6</v>
      </c>
    </row>
    <row r="26" spans="2:8">
      <c r="B26" s="25" t="s">
        <v>452</v>
      </c>
      <c r="C26" s="25" t="s">
        <v>453</v>
      </c>
      <c r="D26" s="22"/>
      <c r="E26" s="22"/>
      <c r="F26" s="35" t="s">
        <v>531</v>
      </c>
      <c r="G26" s="43" t="s">
        <v>531</v>
      </c>
      <c r="H26" s="29">
        <v>6</v>
      </c>
    </row>
    <row r="27" spans="2:8">
      <c r="B27" s="23" t="s">
        <v>454</v>
      </c>
      <c r="C27" s="21"/>
      <c r="D27" s="21"/>
      <c r="E27" s="21"/>
      <c r="F27" s="32"/>
      <c r="G27" s="40"/>
      <c r="H27" s="29">
        <v>0</v>
      </c>
    </row>
    <row r="28" spans="2:8">
      <c r="B28" s="25" t="s">
        <v>455</v>
      </c>
      <c r="C28" s="22"/>
      <c r="D28" s="22"/>
      <c r="E28" s="25" t="s">
        <v>506</v>
      </c>
      <c r="F28" s="35" t="s">
        <v>532</v>
      </c>
      <c r="G28" s="43" t="s">
        <v>532</v>
      </c>
      <c r="H28" s="29">
        <v>6</v>
      </c>
    </row>
    <row r="29" spans="2:8">
      <c r="B29" s="27" t="s">
        <v>456</v>
      </c>
      <c r="C29" s="24"/>
      <c r="D29" s="27" t="s">
        <v>486</v>
      </c>
      <c r="E29" s="27" t="s">
        <v>507</v>
      </c>
      <c r="F29" s="36" t="s">
        <v>533</v>
      </c>
      <c r="G29" s="44" t="s">
        <v>533</v>
      </c>
      <c r="H29" s="29">
        <v>8</v>
      </c>
    </row>
    <row r="30" spans="2:8">
      <c r="B30" s="25" t="s">
        <v>457</v>
      </c>
      <c r="C30" s="25" t="s">
        <v>458</v>
      </c>
      <c r="D30" s="25" t="s">
        <v>487</v>
      </c>
      <c r="E30" s="25" t="s">
        <v>508</v>
      </c>
      <c r="F30" s="35" t="s">
        <v>534</v>
      </c>
      <c r="G30" s="43" t="s">
        <v>534</v>
      </c>
      <c r="H30" s="29">
        <v>10</v>
      </c>
    </row>
    <row r="31" spans="2:8">
      <c r="B31" s="23" t="s">
        <v>459</v>
      </c>
      <c r="C31" s="23" t="s">
        <v>460</v>
      </c>
      <c r="D31" s="23" t="s">
        <v>488</v>
      </c>
      <c r="E31" s="21"/>
      <c r="F31" s="32"/>
      <c r="G31" s="40"/>
      <c r="H31" s="29">
        <v>4</v>
      </c>
    </row>
    <row r="32" spans="2:8">
      <c r="B32" s="25" t="s">
        <v>461</v>
      </c>
      <c r="C32" s="25" t="s">
        <v>462</v>
      </c>
      <c r="D32" s="25" t="s">
        <v>489</v>
      </c>
      <c r="E32" s="22"/>
      <c r="F32" s="34"/>
      <c r="G32" s="42"/>
      <c r="H32" s="29">
        <v>4</v>
      </c>
    </row>
    <row r="33" spans="2:8">
      <c r="B33" s="23" t="s">
        <v>463</v>
      </c>
      <c r="C33" s="23" t="s">
        <v>464</v>
      </c>
      <c r="D33" s="23" t="s">
        <v>490</v>
      </c>
      <c r="E33" s="23" t="s">
        <v>509</v>
      </c>
      <c r="F33" s="33" t="s">
        <v>535</v>
      </c>
      <c r="G33" s="41" t="s">
        <v>535</v>
      </c>
      <c r="H33" s="29">
        <v>10</v>
      </c>
    </row>
    <row r="34" spans="2:8">
      <c r="B34" s="26" t="s">
        <v>465</v>
      </c>
      <c r="C34" s="26" t="s">
        <v>466</v>
      </c>
      <c r="D34" s="26" t="s">
        <v>491</v>
      </c>
      <c r="E34" s="26" t="s">
        <v>510</v>
      </c>
      <c r="F34" s="38" t="s">
        <v>536</v>
      </c>
      <c r="G34" s="46" t="s">
        <v>536</v>
      </c>
      <c r="H34" s="29">
        <v>10</v>
      </c>
    </row>
    <row r="35" spans="2:8">
      <c r="B35" s="23" t="s">
        <v>467</v>
      </c>
      <c r="C35" s="21"/>
      <c r="D35" s="23" t="s">
        <v>492</v>
      </c>
      <c r="E35" s="23" t="s">
        <v>511</v>
      </c>
      <c r="F35" s="33" t="s">
        <v>537</v>
      </c>
      <c r="G35" s="41" t="s">
        <v>537</v>
      </c>
      <c r="H35" s="29">
        <v>8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opLeftCell="B1" workbookViewId="0">
      <pane xSplit="2" ySplit="2" topLeftCell="D18" activePane="bottomRight" state="frozen"/>
      <selection activeCell="B1" sqref="B1"/>
      <selection pane="topRight" activeCell="D1" sqref="D1"/>
      <selection pane="bottomLeft" activeCell="B3" sqref="B3"/>
      <selection pane="bottomRight" activeCell="D12" sqref="D12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0.375" style="1" customWidth="1"/>
    <col min="4" max="12" width="6.125" style="1" customWidth="1"/>
    <col min="13" max="15" width="3.25" style="1" customWidth="1"/>
    <col min="16" max="16384" width="8.875" style="1"/>
  </cols>
  <sheetData>
    <row r="1" spans="1:14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  <c r="H1" s="52"/>
      <c r="I1" s="52"/>
      <c r="J1" s="52"/>
      <c r="K1" s="52"/>
      <c r="L1" s="52"/>
      <c r="M1" s="52"/>
    </row>
    <row r="2" spans="1:14" ht="15.75" customHeight="1" thickTop="1">
      <c r="A2" s="58" t="s">
        <v>128</v>
      </c>
      <c r="B2" s="54"/>
      <c r="C2" s="55"/>
      <c r="D2" s="2" t="s">
        <v>540</v>
      </c>
      <c r="E2" s="3" t="s">
        <v>541</v>
      </c>
      <c r="F2" s="3" t="s">
        <v>542</v>
      </c>
      <c r="G2" s="4" t="s">
        <v>543</v>
      </c>
      <c r="H2" s="3" t="s">
        <v>546</v>
      </c>
      <c r="I2" s="3"/>
      <c r="J2" s="3"/>
      <c r="K2" s="3" t="s">
        <v>545</v>
      </c>
      <c r="L2" s="3" t="s">
        <v>544</v>
      </c>
      <c r="M2" s="4"/>
    </row>
    <row r="3" spans="1:14">
      <c r="A3" s="5">
        <v>1</v>
      </c>
      <c r="B3" s="6" t="s">
        <v>129</v>
      </c>
      <c r="C3" s="7" t="s">
        <v>10</v>
      </c>
      <c r="D3" s="8"/>
      <c r="E3" s="8"/>
      <c r="F3" s="8"/>
      <c r="G3" s="8"/>
      <c r="H3" s="8"/>
      <c r="I3" s="8"/>
      <c r="J3" s="8"/>
      <c r="K3" s="8"/>
      <c r="L3" s="8"/>
      <c r="M3" s="15" t="e">
        <f>ROUND(AVERAGE(D3:L3),1)</f>
        <v>#DIV/0!</v>
      </c>
      <c r="N3" s="19" t="s">
        <v>539</v>
      </c>
    </row>
    <row r="4" spans="1:14">
      <c r="A4" s="9">
        <v>2</v>
      </c>
      <c r="B4" s="6" t="s">
        <v>130</v>
      </c>
      <c r="C4" s="7" t="s">
        <v>131</v>
      </c>
      <c r="D4" s="8"/>
      <c r="E4" s="8"/>
      <c r="F4" s="8"/>
      <c r="G4" s="8"/>
      <c r="H4" s="8"/>
      <c r="I4" s="8"/>
      <c r="J4" s="8"/>
      <c r="K4" s="8"/>
      <c r="L4" s="8"/>
      <c r="M4" s="15" t="e">
        <f t="shared" ref="M4:M39" si="0">ROUND(AVERAGE(D4:L4),1)</f>
        <v>#DIV/0!</v>
      </c>
      <c r="N4" s="19" t="s">
        <v>539</v>
      </c>
    </row>
    <row r="5" spans="1:14">
      <c r="A5" s="9">
        <v>3</v>
      </c>
      <c r="B5" s="6" t="s">
        <v>132</v>
      </c>
      <c r="C5" s="7" t="s">
        <v>133</v>
      </c>
      <c r="D5" s="8">
        <v>4.8</v>
      </c>
      <c r="E5" s="8"/>
      <c r="F5" s="8"/>
      <c r="G5" s="8"/>
      <c r="H5" s="8"/>
      <c r="I5" s="8"/>
      <c r="J5" s="8"/>
      <c r="K5" s="8"/>
      <c r="L5" s="8"/>
      <c r="M5" s="15">
        <f t="shared" si="0"/>
        <v>4.8</v>
      </c>
      <c r="N5" s="19" t="s">
        <v>539</v>
      </c>
    </row>
    <row r="6" spans="1:14">
      <c r="A6" s="9">
        <v>4</v>
      </c>
      <c r="B6" s="6" t="s">
        <v>134</v>
      </c>
      <c r="C6" s="7" t="s">
        <v>23</v>
      </c>
      <c r="D6" s="8">
        <v>5.2</v>
      </c>
      <c r="E6" s="8"/>
      <c r="F6" s="8"/>
      <c r="G6" s="8"/>
      <c r="H6" s="8"/>
      <c r="I6" s="8"/>
      <c r="J6" s="8"/>
      <c r="K6" s="8"/>
      <c r="L6" s="8"/>
      <c r="M6" s="15">
        <f t="shared" si="0"/>
        <v>5.2</v>
      </c>
      <c r="N6" s="19" t="s">
        <v>539</v>
      </c>
    </row>
    <row r="7" spans="1:14">
      <c r="A7" s="9">
        <v>5</v>
      </c>
      <c r="B7" s="6" t="s">
        <v>135</v>
      </c>
      <c r="C7" s="7" t="s">
        <v>136</v>
      </c>
      <c r="D7" s="8"/>
      <c r="E7" s="8"/>
      <c r="F7" s="8"/>
      <c r="G7" s="8"/>
      <c r="H7" s="8"/>
      <c r="I7" s="8"/>
      <c r="J7" s="8"/>
      <c r="K7" s="8"/>
      <c r="L7" s="8"/>
      <c r="M7" s="15" t="e">
        <f t="shared" si="0"/>
        <v>#DIV/0!</v>
      </c>
      <c r="N7" s="19"/>
    </row>
    <row r="8" spans="1:14">
      <c r="A8" s="9">
        <v>6</v>
      </c>
      <c r="B8" s="6" t="s">
        <v>137</v>
      </c>
      <c r="C8" s="7" t="s">
        <v>31</v>
      </c>
      <c r="D8" s="8"/>
      <c r="E8" s="8"/>
      <c r="F8" s="8"/>
      <c r="G8" s="8"/>
      <c r="H8" s="8"/>
      <c r="I8" s="8"/>
      <c r="J8" s="8"/>
      <c r="K8" s="8"/>
      <c r="L8" s="8"/>
      <c r="M8" s="15" t="e">
        <f t="shared" si="0"/>
        <v>#DIV/0!</v>
      </c>
      <c r="N8" s="19" t="s">
        <v>539</v>
      </c>
    </row>
    <row r="9" spans="1:14">
      <c r="A9" s="9">
        <v>7</v>
      </c>
      <c r="B9" s="6" t="s">
        <v>138</v>
      </c>
      <c r="C9" s="7" t="s">
        <v>100</v>
      </c>
      <c r="D9" s="8"/>
      <c r="E9" s="8"/>
      <c r="F9" s="8"/>
      <c r="G9" s="8"/>
      <c r="H9" s="8"/>
      <c r="I9" s="8"/>
      <c r="J9" s="8"/>
      <c r="K9" s="8"/>
      <c r="L9" s="8"/>
      <c r="M9" s="15" t="e">
        <f t="shared" si="0"/>
        <v>#DIV/0!</v>
      </c>
      <c r="N9" s="19" t="s">
        <v>539</v>
      </c>
    </row>
    <row r="10" spans="1:14">
      <c r="A10" s="9">
        <v>8</v>
      </c>
      <c r="B10" s="6" t="s">
        <v>139</v>
      </c>
      <c r="C10" s="7" t="s">
        <v>73</v>
      </c>
      <c r="D10" s="8"/>
      <c r="E10" s="8"/>
      <c r="F10" s="8"/>
      <c r="G10" s="8"/>
      <c r="H10" s="8"/>
      <c r="I10" s="8"/>
      <c r="J10" s="8"/>
      <c r="K10" s="8"/>
      <c r="L10" s="8"/>
      <c r="M10" s="15" t="e">
        <f t="shared" si="0"/>
        <v>#DIV/0!</v>
      </c>
      <c r="N10" s="19" t="s">
        <v>539</v>
      </c>
    </row>
    <row r="11" spans="1:14">
      <c r="A11" s="9">
        <v>9</v>
      </c>
      <c r="B11" s="6" t="s">
        <v>140</v>
      </c>
      <c r="C11" s="7" t="s">
        <v>141</v>
      </c>
      <c r="D11" s="8">
        <v>3.4</v>
      </c>
      <c r="E11" s="8"/>
      <c r="F11" s="8"/>
      <c r="G11" s="8"/>
      <c r="H11" s="8"/>
      <c r="I11" s="8"/>
      <c r="J11" s="8"/>
      <c r="K11" s="8"/>
      <c r="L11" s="8"/>
      <c r="M11" s="15">
        <f t="shared" si="0"/>
        <v>3.4</v>
      </c>
      <c r="N11" s="19" t="s">
        <v>539</v>
      </c>
    </row>
    <row r="12" spans="1:14">
      <c r="A12" s="9">
        <v>10</v>
      </c>
      <c r="B12" s="6" t="s">
        <v>142</v>
      </c>
      <c r="C12" s="7" t="s">
        <v>141</v>
      </c>
      <c r="D12" s="8"/>
      <c r="E12" s="8"/>
      <c r="F12" s="8"/>
      <c r="G12" s="8"/>
      <c r="H12" s="8"/>
      <c r="I12" s="8"/>
      <c r="J12" s="8"/>
      <c r="K12" s="8"/>
      <c r="L12" s="8"/>
      <c r="M12" s="15" t="e">
        <f t="shared" si="0"/>
        <v>#DIV/0!</v>
      </c>
      <c r="N12" s="19" t="s">
        <v>539</v>
      </c>
    </row>
    <row r="13" spans="1:14">
      <c r="A13" s="9">
        <v>11</v>
      </c>
      <c r="B13" s="6" t="s">
        <v>143</v>
      </c>
      <c r="C13" s="7" t="s">
        <v>144</v>
      </c>
      <c r="D13" s="8"/>
      <c r="E13" s="8"/>
      <c r="F13" s="8"/>
      <c r="G13" s="8"/>
      <c r="H13" s="8"/>
      <c r="I13" s="8"/>
      <c r="J13" s="8"/>
      <c r="K13" s="8"/>
      <c r="L13" s="8"/>
      <c r="M13" s="15" t="e">
        <f t="shared" si="0"/>
        <v>#DIV/0!</v>
      </c>
      <c r="N13" s="19" t="s">
        <v>539</v>
      </c>
    </row>
    <row r="14" spans="1:14">
      <c r="A14" s="9">
        <v>12</v>
      </c>
      <c r="B14" s="6" t="s">
        <v>111</v>
      </c>
      <c r="C14" s="7" t="s">
        <v>145</v>
      </c>
      <c r="D14" s="8">
        <v>4.5999999999999996</v>
      </c>
      <c r="E14" s="8"/>
      <c r="F14" s="8"/>
      <c r="G14" s="8"/>
      <c r="H14" s="8"/>
      <c r="I14" s="8"/>
      <c r="J14" s="8"/>
      <c r="K14" s="8"/>
      <c r="L14" s="8"/>
      <c r="M14" s="15">
        <f t="shared" si="0"/>
        <v>4.5999999999999996</v>
      </c>
      <c r="N14" s="19" t="s">
        <v>539</v>
      </c>
    </row>
    <row r="15" spans="1:14">
      <c r="A15" s="9">
        <v>13</v>
      </c>
      <c r="B15" s="6" t="s">
        <v>146</v>
      </c>
      <c r="C15" s="7" t="s">
        <v>38</v>
      </c>
      <c r="D15" s="8"/>
      <c r="E15" s="8"/>
      <c r="F15" s="8"/>
      <c r="G15" s="8"/>
      <c r="H15" s="8"/>
      <c r="I15" s="8"/>
      <c r="J15" s="8"/>
      <c r="K15" s="8"/>
      <c r="L15" s="8"/>
      <c r="M15" s="15" t="e">
        <f t="shared" si="0"/>
        <v>#DIV/0!</v>
      </c>
      <c r="N15" s="19" t="s">
        <v>539</v>
      </c>
    </row>
    <row r="16" spans="1:14">
      <c r="A16" s="9">
        <v>14</v>
      </c>
      <c r="B16" s="6" t="s">
        <v>147</v>
      </c>
      <c r="C16" s="7" t="s">
        <v>79</v>
      </c>
      <c r="D16" s="8"/>
      <c r="E16" s="8"/>
      <c r="F16" s="8"/>
      <c r="G16" s="8"/>
      <c r="H16" s="8"/>
      <c r="I16" s="8"/>
      <c r="J16" s="8"/>
      <c r="K16" s="8"/>
      <c r="L16" s="8"/>
      <c r="M16" s="15" t="e">
        <f t="shared" si="0"/>
        <v>#DIV/0!</v>
      </c>
      <c r="N16" s="19" t="s">
        <v>539</v>
      </c>
    </row>
    <row r="17" spans="1:14">
      <c r="A17" s="9">
        <v>15</v>
      </c>
      <c r="B17" s="6" t="s">
        <v>148</v>
      </c>
      <c r="C17" s="7" t="s">
        <v>79</v>
      </c>
      <c r="D17" s="8">
        <v>7</v>
      </c>
      <c r="E17" s="8"/>
      <c r="F17" s="8"/>
      <c r="G17" s="8"/>
      <c r="H17" s="8"/>
      <c r="I17" s="8"/>
      <c r="J17" s="8"/>
      <c r="K17" s="8"/>
      <c r="L17" s="8"/>
      <c r="M17" s="15">
        <f t="shared" si="0"/>
        <v>7</v>
      </c>
      <c r="N17" s="19" t="s">
        <v>539</v>
      </c>
    </row>
    <row r="18" spans="1:14">
      <c r="A18" s="9">
        <v>16</v>
      </c>
      <c r="B18" s="6" t="s">
        <v>80</v>
      </c>
      <c r="C18" s="7" t="s">
        <v>149</v>
      </c>
      <c r="D18" s="8"/>
      <c r="E18" s="8"/>
      <c r="F18" s="8"/>
      <c r="G18" s="8"/>
      <c r="H18" s="8"/>
      <c r="I18" s="8"/>
      <c r="J18" s="8"/>
      <c r="K18" s="8"/>
      <c r="L18" s="8"/>
      <c r="M18" s="15" t="e">
        <f t="shared" si="0"/>
        <v>#DIV/0!</v>
      </c>
      <c r="N18" s="19" t="s">
        <v>539</v>
      </c>
    </row>
    <row r="19" spans="1:14">
      <c r="A19" s="9">
        <v>17</v>
      </c>
      <c r="B19" s="6" t="s">
        <v>89</v>
      </c>
      <c r="C19" s="7" t="s">
        <v>150</v>
      </c>
      <c r="D19" s="8"/>
      <c r="E19" s="8"/>
      <c r="F19" s="8"/>
      <c r="G19" s="8"/>
      <c r="H19" s="8"/>
      <c r="I19" s="8"/>
      <c r="J19" s="8"/>
      <c r="K19" s="8"/>
      <c r="L19" s="8"/>
      <c r="M19" s="15" t="e">
        <f t="shared" si="0"/>
        <v>#DIV/0!</v>
      </c>
      <c r="N19" s="19" t="s">
        <v>539</v>
      </c>
    </row>
    <row r="20" spans="1:14">
      <c r="A20" s="9">
        <v>18</v>
      </c>
      <c r="B20" s="6" t="s">
        <v>151</v>
      </c>
      <c r="C20" s="7" t="s">
        <v>110</v>
      </c>
      <c r="D20" s="8">
        <v>4.8</v>
      </c>
      <c r="E20" s="8"/>
      <c r="F20" s="8"/>
      <c r="G20" s="8"/>
      <c r="H20" s="8"/>
      <c r="I20" s="8"/>
      <c r="J20" s="8"/>
      <c r="K20" s="8"/>
      <c r="L20" s="8"/>
      <c r="M20" s="15">
        <f t="shared" si="0"/>
        <v>4.8</v>
      </c>
      <c r="N20" s="19" t="s">
        <v>539</v>
      </c>
    </row>
    <row r="21" spans="1:14">
      <c r="A21" s="9">
        <v>19</v>
      </c>
      <c r="B21" s="6" t="s">
        <v>152</v>
      </c>
      <c r="C21" s="7" t="s">
        <v>40</v>
      </c>
      <c r="D21" s="8"/>
      <c r="E21" s="8"/>
      <c r="F21" s="8"/>
      <c r="G21" s="8"/>
      <c r="H21" s="8"/>
      <c r="I21" s="8"/>
      <c r="J21" s="8"/>
      <c r="K21" s="8"/>
      <c r="L21" s="8"/>
      <c r="M21" s="15" t="e">
        <f t="shared" si="0"/>
        <v>#DIV/0!</v>
      </c>
      <c r="N21" s="19" t="s">
        <v>539</v>
      </c>
    </row>
    <row r="22" spans="1:14">
      <c r="A22" s="9">
        <v>20</v>
      </c>
      <c r="B22" s="6" t="s">
        <v>153</v>
      </c>
      <c r="C22" s="7" t="s">
        <v>43</v>
      </c>
      <c r="D22" s="8">
        <v>5</v>
      </c>
      <c r="E22" s="8"/>
      <c r="F22" s="8"/>
      <c r="G22" s="8"/>
      <c r="H22" s="8"/>
      <c r="I22" s="8"/>
      <c r="J22" s="8"/>
      <c r="K22" s="8"/>
      <c r="L22" s="8"/>
      <c r="M22" s="15">
        <f t="shared" si="0"/>
        <v>5</v>
      </c>
      <c r="N22" s="19" t="s">
        <v>539</v>
      </c>
    </row>
    <row r="23" spans="1:14">
      <c r="A23" s="9">
        <v>21</v>
      </c>
      <c r="B23" s="6" t="s">
        <v>154</v>
      </c>
      <c r="C23" s="7" t="s">
        <v>112</v>
      </c>
      <c r="D23" s="8"/>
      <c r="E23" s="8"/>
      <c r="F23" s="8"/>
      <c r="G23" s="8"/>
      <c r="H23" s="8"/>
      <c r="I23" s="8"/>
      <c r="J23" s="8"/>
      <c r="K23" s="8"/>
      <c r="L23" s="8"/>
      <c r="M23" s="15" t="e">
        <f t="shared" si="0"/>
        <v>#DIV/0!</v>
      </c>
      <c r="N23" s="19" t="s">
        <v>539</v>
      </c>
    </row>
    <row r="24" spans="1:14">
      <c r="A24" s="9">
        <v>22</v>
      </c>
      <c r="B24" s="6" t="s">
        <v>155</v>
      </c>
      <c r="C24" s="7" t="s">
        <v>81</v>
      </c>
      <c r="D24" s="8"/>
      <c r="E24" s="8"/>
      <c r="F24" s="8"/>
      <c r="G24" s="8"/>
      <c r="H24" s="8"/>
      <c r="I24" s="8"/>
      <c r="J24" s="8"/>
      <c r="K24" s="8"/>
      <c r="L24" s="8"/>
      <c r="M24" s="15" t="e">
        <f t="shared" si="0"/>
        <v>#DIV/0!</v>
      </c>
      <c r="N24" s="19" t="s">
        <v>539</v>
      </c>
    </row>
    <row r="25" spans="1:14">
      <c r="A25" s="9">
        <v>23</v>
      </c>
      <c r="B25" s="6" t="s">
        <v>156</v>
      </c>
      <c r="C25" s="7" t="s">
        <v>81</v>
      </c>
      <c r="D25" s="8"/>
      <c r="E25" s="8"/>
      <c r="F25" s="8"/>
      <c r="G25" s="8"/>
      <c r="H25" s="8"/>
      <c r="I25" s="8"/>
      <c r="J25" s="8"/>
      <c r="K25" s="8"/>
      <c r="L25" s="8"/>
      <c r="M25" s="15" t="e">
        <f t="shared" si="0"/>
        <v>#DIV/0!</v>
      </c>
      <c r="N25" s="19" t="s">
        <v>539</v>
      </c>
    </row>
    <row r="26" spans="1:14">
      <c r="A26" s="9">
        <v>24</v>
      </c>
      <c r="B26" s="6" t="s">
        <v>157</v>
      </c>
      <c r="C26" s="7" t="s">
        <v>44</v>
      </c>
      <c r="D26" s="8">
        <v>6.6</v>
      </c>
      <c r="E26" s="8"/>
      <c r="F26" s="8"/>
      <c r="G26" s="8"/>
      <c r="H26" s="8"/>
      <c r="I26" s="8"/>
      <c r="J26" s="8"/>
      <c r="K26" s="8"/>
      <c r="L26" s="8"/>
      <c r="M26" s="15">
        <f t="shared" si="0"/>
        <v>6.6</v>
      </c>
      <c r="N26" s="19" t="s">
        <v>539</v>
      </c>
    </row>
    <row r="27" spans="1:14">
      <c r="A27" s="9">
        <v>25</v>
      </c>
      <c r="B27" s="6" t="s">
        <v>158</v>
      </c>
      <c r="C27" s="7" t="s">
        <v>159</v>
      </c>
      <c r="D27" s="8">
        <v>5.6</v>
      </c>
      <c r="E27" s="8"/>
      <c r="F27" s="8"/>
      <c r="G27" s="8"/>
      <c r="H27" s="8"/>
      <c r="I27" s="8"/>
      <c r="J27" s="8"/>
      <c r="K27" s="8"/>
      <c r="L27" s="8"/>
      <c r="M27" s="15">
        <f t="shared" si="0"/>
        <v>5.6</v>
      </c>
      <c r="N27" s="19" t="s">
        <v>539</v>
      </c>
    </row>
    <row r="28" spans="1:14">
      <c r="A28" s="9">
        <v>26</v>
      </c>
      <c r="B28" s="6" t="s">
        <v>160</v>
      </c>
      <c r="C28" s="7" t="s">
        <v>161</v>
      </c>
      <c r="D28" s="8"/>
      <c r="E28" s="8"/>
      <c r="F28" s="8"/>
      <c r="G28" s="8"/>
      <c r="H28" s="8"/>
      <c r="I28" s="8"/>
      <c r="J28" s="8"/>
      <c r="K28" s="8"/>
      <c r="L28" s="8"/>
      <c r="M28" s="15" t="e">
        <f t="shared" si="0"/>
        <v>#DIV/0!</v>
      </c>
      <c r="N28" s="19" t="s">
        <v>539</v>
      </c>
    </row>
    <row r="29" spans="1:14">
      <c r="A29" s="9">
        <v>27</v>
      </c>
      <c r="B29" s="6" t="s">
        <v>162</v>
      </c>
      <c r="C29" s="7" t="s">
        <v>161</v>
      </c>
      <c r="D29" s="8"/>
      <c r="E29" s="8"/>
      <c r="F29" s="8"/>
      <c r="G29" s="8"/>
      <c r="H29" s="8"/>
      <c r="I29" s="8"/>
      <c r="J29" s="8"/>
      <c r="K29" s="8"/>
      <c r="L29" s="8"/>
      <c r="M29" s="15" t="e">
        <f t="shared" si="0"/>
        <v>#DIV/0!</v>
      </c>
      <c r="N29" s="19"/>
    </row>
    <row r="30" spans="1:14">
      <c r="A30" s="9">
        <v>28</v>
      </c>
      <c r="B30" s="6" t="s">
        <v>163</v>
      </c>
      <c r="C30" s="7" t="s">
        <v>59</v>
      </c>
      <c r="D30" s="8"/>
      <c r="E30" s="8"/>
      <c r="F30" s="8"/>
      <c r="G30" s="8"/>
      <c r="H30" s="8"/>
      <c r="I30" s="8"/>
      <c r="J30" s="8"/>
      <c r="K30" s="8"/>
      <c r="L30" s="8"/>
      <c r="M30" s="15" t="e">
        <f t="shared" si="0"/>
        <v>#DIV/0!</v>
      </c>
      <c r="N30" s="19" t="s">
        <v>539</v>
      </c>
    </row>
    <row r="31" spans="1:14">
      <c r="A31" s="9">
        <v>29</v>
      </c>
      <c r="B31" s="6"/>
      <c r="C31" s="7"/>
      <c r="D31" s="8"/>
      <c r="E31" s="8"/>
      <c r="F31" s="8"/>
      <c r="G31" s="8"/>
      <c r="H31" s="8"/>
      <c r="I31" s="8"/>
      <c r="J31" s="8"/>
      <c r="K31" s="8"/>
      <c r="L31" s="8"/>
      <c r="M31" s="15" t="e">
        <f t="shared" si="0"/>
        <v>#DIV/0!</v>
      </c>
      <c r="N31" s="19"/>
    </row>
    <row r="32" spans="1:14">
      <c r="A32" s="9">
        <v>30</v>
      </c>
      <c r="B32" s="6" t="s">
        <v>166</v>
      </c>
      <c r="C32" s="7" t="s">
        <v>167</v>
      </c>
      <c r="D32" s="8">
        <v>7.2</v>
      </c>
      <c r="E32" s="8"/>
      <c r="F32" s="8"/>
      <c r="G32" s="8"/>
      <c r="H32" s="8"/>
      <c r="I32" s="8"/>
      <c r="J32" s="8"/>
      <c r="K32" s="8"/>
      <c r="L32" s="8"/>
      <c r="M32" s="15">
        <f t="shared" si="0"/>
        <v>7.2</v>
      </c>
      <c r="N32" s="19" t="s">
        <v>539</v>
      </c>
    </row>
    <row r="33" spans="1:14">
      <c r="A33" s="9">
        <v>31</v>
      </c>
      <c r="B33" s="6" t="s">
        <v>168</v>
      </c>
      <c r="C33" s="7" t="s">
        <v>167</v>
      </c>
      <c r="D33" s="8"/>
      <c r="E33" s="8"/>
      <c r="F33" s="8"/>
      <c r="G33" s="8"/>
      <c r="H33" s="8"/>
      <c r="I33" s="8"/>
      <c r="J33" s="8"/>
      <c r="K33" s="8"/>
      <c r="L33" s="8"/>
      <c r="M33" s="15" t="e">
        <f t="shared" si="0"/>
        <v>#DIV/0!</v>
      </c>
      <c r="N33" s="19" t="s">
        <v>539</v>
      </c>
    </row>
    <row r="34" spans="1:14">
      <c r="A34" s="9">
        <v>32</v>
      </c>
      <c r="B34" s="6" t="s">
        <v>169</v>
      </c>
      <c r="C34" s="7" t="s">
        <v>167</v>
      </c>
      <c r="D34" s="8">
        <v>6.4</v>
      </c>
      <c r="E34" s="8"/>
      <c r="F34" s="8"/>
      <c r="G34" s="8"/>
      <c r="H34" s="8"/>
      <c r="I34" s="8"/>
      <c r="J34" s="8"/>
      <c r="K34" s="8"/>
      <c r="L34" s="8"/>
      <c r="M34" s="15">
        <f t="shared" si="0"/>
        <v>6.4</v>
      </c>
      <c r="N34" s="19" t="s">
        <v>539</v>
      </c>
    </row>
    <row r="35" spans="1:14">
      <c r="A35" s="10">
        <v>33</v>
      </c>
      <c r="B35" s="11" t="s">
        <v>170</v>
      </c>
      <c r="C35" s="12" t="s">
        <v>167</v>
      </c>
      <c r="D35" s="8">
        <v>5</v>
      </c>
      <c r="E35" s="8"/>
      <c r="F35" s="8"/>
      <c r="G35" s="8"/>
      <c r="H35" s="8"/>
      <c r="I35" s="8"/>
      <c r="J35" s="8"/>
      <c r="K35" s="8"/>
      <c r="L35" s="8"/>
      <c r="M35" s="15">
        <f t="shared" si="0"/>
        <v>5</v>
      </c>
      <c r="N35" s="19" t="s">
        <v>539</v>
      </c>
    </row>
    <row r="36" spans="1:14">
      <c r="A36" s="10">
        <v>34</v>
      </c>
      <c r="B36" s="11" t="s">
        <v>171</v>
      </c>
      <c r="C36" s="12" t="s">
        <v>88</v>
      </c>
      <c r="D36" s="8">
        <v>6.4</v>
      </c>
      <c r="E36" s="8"/>
      <c r="F36" s="8"/>
      <c r="G36" s="8"/>
      <c r="H36" s="8"/>
      <c r="I36" s="8"/>
      <c r="J36" s="8"/>
      <c r="K36" s="8"/>
      <c r="L36" s="8"/>
      <c r="M36" s="15">
        <f t="shared" si="0"/>
        <v>6.4</v>
      </c>
      <c r="N36" s="19" t="s">
        <v>539</v>
      </c>
    </row>
    <row r="37" spans="1:14">
      <c r="A37" s="10">
        <v>35</v>
      </c>
      <c r="B37" s="6" t="s">
        <v>172</v>
      </c>
      <c r="C37" s="7" t="s">
        <v>122</v>
      </c>
      <c r="D37" s="8"/>
      <c r="E37" s="8"/>
      <c r="F37" s="8"/>
      <c r="G37" s="8"/>
      <c r="H37" s="8"/>
      <c r="I37" s="8"/>
      <c r="J37" s="8"/>
      <c r="K37" s="8"/>
      <c r="L37" s="8"/>
      <c r="M37" s="15" t="e">
        <f t="shared" si="0"/>
        <v>#DIV/0!</v>
      </c>
      <c r="N37" s="19" t="s">
        <v>539</v>
      </c>
    </row>
    <row r="38" spans="1:14">
      <c r="A38" s="10">
        <v>36</v>
      </c>
      <c r="B38" s="6" t="s">
        <v>173</v>
      </c>
      <c r="C38" s="7" t="s">
        <v>174</v>
      </c>
      <c r="D38" s="8"/>
      <c r="E38" s="8"/>
      <c r="F38" s="8"/>
      <c r="G38" s="8"/>
      <c r="H38" s="8"/>
      <c r="I38" s="8"/>
      <c r="J38" s="8"/>
      <c r="K38" s="8"/>
      <c r="L38" s="8"/>
      <c r="M38" s="15" t="e">
        <f t="shared" si="0"/>
        <v>#DIV/0!</v>
      </c>
      <c r="N38" s="19" t="s">
        <v>539</v>
      </c>
    </row>
    <row r="39" spans="1:14">
      <c r="A39" s="10">
        <v>37</v>
      </c>
      <c r="B39" s="6" t="s">
        <v>175</v>
      </c>
      <c r="C39" s="7" t="s">
        <v>66</v>
      </c>
      <c r="D39" s="8"/>
      <c r="E39" s="8"/>
      <c r="F39" s="8"/>
      <c r="G39" s="8"/>
      <c r="H39" s="8"/>
      <c r="I39" s="8"/>
      <c r="J39" s="8"/>
      <c r="K39" s="8"/>
      <c r="L39" s="8"/>
      <c r="M39" s="15" t="e">
        <f t="shared" si="0"/>
        <v>#DIV/0!</v>
      </c>
      <c r="N39" s="19" t="s">
        <v>539</v>
      </c>
    </row>
    <row r="40" spans="1:14">
      <c r="N40" s="1">
        <f>COUNTIF(N3:N39,"x")</f>
        <v>34</v>
      </c>
    </row>
    <row r="41" spans="1:14">
      <c r="E41" s="56" t="s">
        <v>5</v>
      </c>
      <c r="F41" s="56"/>
      <c r="G41" s="56"/>
      <c r="H41" s="56"/>
      <c r="I41" s="56"/>
      <c r="J41" s="56"/>
      <c r="K41" s="56"/>
      <c r="L41" s="56"/>
      <c r="M41" s="56"/>
    </row>
    <row r="42" spans="1:14">
      <c r="B42" s="13" t="s">
        <v>3</v>
      </c>
      <c r="E42" s="57" t="s">
        <v>6</v>
      </c>
      <c r="F42" s="57"/>
      <c r="G42" s="57"/>
      <c r="H42" s="57"/>
      <c r="I42" s="57"/>
      <c r="J42" s="57"/>
      <c r="K42" s="57"/>
      <c r="L42" s="57"/>
      <c r="M42" s="57"/>
    </row>
    <row r="43" spans="1:14">
      <c r="B43" s="14" t="s">
        <v>4</v>
      </c>
    </row>
  </sheetData>
  <sheetProtection selectLockedCells="1"/>
  <mergeCells count="5">
    <mergeCell ref="A1:C1"/>
    <mergeCell ref="D1:M1"/>
    <mergeCell ref="A2:C2"/>
    <mergeCell ref="E41:M41"/>
    <mergeCell ref="E42:M42"/>
  </mergeCells>
  <conditionalFormatting sqref="A3:L39">
    <cfRule type="expression" dxfId="29" priority="1">
      <formula>ISEVEN(ROW())</formula>
    </cfRule>
  </conditionalFormatting>
  <conditionalFormatting sqref="M3:M39">
    <cfRule type="cellIs" dxfId="28" priority="2" operator="between">
      <formula>0.01</formula>
      <formula>1.99</formula>
    </cfRule>
  </conditionalFormatting>
  <conditionalFormatting sqref="M3:M39">
    <cfRule type="cellIs" dxfId="27" priority="3" operator="between">
      <formula>2</formula>
      <formula>3.49</formula>
    </cfRule>
  </conditionalFormatting>
  <conditionalFormatting sqref="M3:M39">
    <cfRule type="cellIs" dxfId="26" priority="4" operator="between">
      <formula>3.5</formula>
      <formula>4.99</formula>
    </cfRule>
  </conditionalFormatting>
  <dataValidations xWindow="517" yWindow="627" count="1">
    <dataValidation type="decimal" allowBlank="1" showDropDown="1" showInputMessage="1" showErrorMessage="1" prompt="Nhập số trong khoảng 0 và 10" sqref="D3:L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topLeftCell="B1" workbookViewId="0">
      <pane xSplit="2" ySplit="2" topLeftCell="D9" activePane="bottomRight" state="frozen"/>
      <selection activeCell="B1" sqref="B1"/>
      <selection pane="topRight" activeCell="D1" sqref="D1"/>
      <selection pane="bottomLeft" activeCell="B3" sqref="B3"/>
      <selection pane="bottomRight" activeCell="F34" sqref="F34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12" width="6.125" style="1" customWidth="1"/>
    <col min="13" max="13" width="3.25" style="1" customWidth="1"/>
    <col min="14" max="16384" width="8.875" style="1"/>
  </cols>
  <sheetData>
    <row r="1" spans="1:13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</row>
    <row r="2" spans="1:13" ht="15.75" customHeight="1" thickTop="1">
      <c r="A2" s="58" t="s">
        <v>176</v>
      </c>
      <c r="B2" s="54"/>
      <c r="C2" s="55"/>
      <c r="D2" s="2" t="s">
        <v>540</v>
      </c>
      <c r="E2" s="3" t="s">
        <v>541</v>
      </c>
      <c r="F2" s="3" t="s">
        <v>542</v>
      </c>
      <c r="G2" s="4" t="s">
        <v>547</v>
      </c>
      <c r="H2" s="3" t="s">
        <v>546</v>
      </c>
      <c r="I2" s="3"/>
      <c r="J2" s="3"/>
      <c r="K2" s="3" t="s">
        <v>545</v>
      </c>
      <c r="L2" s="3" t="s">
        <v>544</v>
      </c>
      <c r="M2" s="4"/>
    </row>
    <row r="3" spans="1:13">
      <c r="A3" s="5">
        <v>1</v>
      </c>
      <c r="B3" s="6" t="s">
        <v>177</v>
      </c>
      <c r="C3" s="7" t="s">
        <v>178</v>
      </c>
      <c r="D3" s="8"/>
      <c r="E3" s="8"/>
      <c r="F3" s="8"/>
      <c r="G3" s="8"/>
      <c r="H3" s="8"/>
      <c r="I3" s="8"/>
      <c r="J3" s="8"/>
      <c r="K3" s="8"/>
      <c r="L3" s="8"/>
      <c r="M3" s="15" t="e">
        <f>ROUND(AVERAGE(D3:L3),1)</f>
        <v>#DIV/0!</v>
      </c>
    </row>
    <row r="4" spans="1:13">
      <c r="A4" s="9">
        <v>2</v>
      </c>
      <c r="B4" s="6" t="s">
        <v>179</v>
      </c>
      <c r="C4" s="7" t="s">
        <v>8</v>
      </c>
      <c r="D4" s="8"/>
      <c r="E4" s="8"/>
      <c r="F4" s="8"/>
      <c r="G4" s="8"/>
      <c r="H4" s="8"/>
      <c r="I4" s="8"/>
      <c r="J4" s="8"/>
      <c r="K4" s="8"/>
      <c r="L4" s="8"/>
      <c r="M4" s="15">
        <v>78.599999999999994</v>
      </c>
    </row>
    <row r="5" spans="1:13">
      <c r="A5" s="9">
        <v>3</v>
      </c>
      <c r="B5" s="6" t="s">
        <v>180</v>
      </c>
      <c r="C5" s="7" t="s">
        <v>10</v>
      </c>
      <c r="D5" s="8"/>
      <c r="E5" s="8"/>
      <c r="F5" s="8"/>
      <c r="G5" s="8"/>
      <c r="H5" s="8"/>
      <c r="I5" s="8"/>
      <c r="J5" s="8"/>
      <c r="K5" s="8"/>
      <c r="L5" s="8"/>
      <c r="M5" s="15">
        <v>6.4</v>
      </c>
    </row>
    <row r="6" spans="1:13">
      <c r="A6" s="9">
        <v>4</v>
      </c>
      <c r="B6" s="6" t="s">
        <v>181</v>
      </c>
      <c r="C6" s="7" t="s">
        <v>10</v>
      </c>
      <c r="D6" s="8"/>
      <c r="E6" s="8"/>
      <c r="F6" s="8"/>
      <c r="G6" s="8"/>
      <c r="H6" s="8"/>
      <c r="I6" s="8"/>
      <c r="J6" s="8"/>
      <c r="K6" s="8"/>
      <c r="L6" s="8"/>
      <c r="M6" s="15" t="e">
        <f t="shared" ref="M6:M34" si="0">ROUND(AVERAGE(D6:L6),1)</f>
        <v>#DIV/0!</v>
      </c>
    </row>
    <row r="7" spans="1:13">
      <c r="A7" s="9">
        <v>5</v>
      </c>
      <c r="B7" s="6" t="s">
        <v>182</v>
      </c>
      <c r="C7" s="7" t="s">
        <v>183</v>
      </c>
      <c r="D7" s="8"/>
      <c r="E7" s="8"/>
      <c r="F7" s="8"/>
      <c r="G7" s="8"/>
      <c r="H7" s="8"/>
      <c r="I7" s="8"/>
      <c r="J7" s="8"/>
      <c r="K7" s="8"/>
      <c r="L7" s="8"/>
      <c r="M7" s="15" t="e">
        <f t="shared" si="0"/>
        <v>#DIV/0!</v>
      </c>
    </row>
    <row r="8" spans="1:13">
      <c r="A8" s="9">
        <v>6</v>
      </c>
      <c r="B8" s="6" t="s">
        <v>184</v>
      </c>
      <c r="C8" s="7" t="s">
        <v>71</v>
      </c>
      <c r="D8" s="8"/>
      <c r="E8" s="8"/>
      <c r="F8" s="8"/>
      <c r="G8" s="8"/>
      <c r="H8" s="8"/>
      <c r="I8" s="8"/>
      <c r="J8" s="8"/>
      <c r="K8" s="8"/>
      <c r="L8" s="8"/>
      <c r="M8" s="15" t="e">
        <f t="shared" si="0"/>
        <v>#DIV/0!</v>
      </c>
    </row>
    <row r="9" spans="1:13">
      <c r="A9" s="9">
        <v>7</v>
      </c>
      <c r="B9" s="6" t="s">
        <v>185</v>
      </c>
      <c r="C9" s="7" t="s">
        <v>131</v>
      </c>
      <c r="D9" s="8"/>
      <c r="E9" s="8"/>
      <c r="F9" s="8"/>
      <c r="G9" s="8"/>
      <c r="H9" s="8"/>
      <c r="I9" s="8"/>
      <c r="J9" s="8"/>
      <c r="K9" s="8"/>
      <c r="L9" s="8"/>
      <c r="M9" s="15" t="e">
        <f t="shared" si="0"/>
        <v>#DIV/0!</v>
      </c>
    </row>
    <row r="10" spans="1:13">
      <c r="A10" s="9">
        <v>8</v>
      </c>
      <c r="B10" s="6" t="s">
        <v>126</v>
      </c>
      <c r="C10" s="7" t="s">
        <v>17</v>
      </c>
      <c r="D10" s="8"/>
      <c r="E10" s="8"/>
      <c r="F10" s="8"/>
      <c r="G10" s="8"/>
      <c r="H10" s="8"/>
      <c r="I10" s="8"/>
      <c r="J10" s="8"/>
      <c r="K10" s="8"/>
      <c r="L10" s="8"/>
      <c r="M10" s="15" t="e">
        <f t="shared" si="0"/>
        <v>#DIV/0!</v>
      </c>
    </row>
    <row r="11" spans="1:13">
      <c r="A11" s="9">
        <v>9</v>
      </c>
      <c r="B11" s="6" t="s">
        <v>186</v>
      </c>
      <c r="C11" s="7" t="s">
        <v>20</v>
      </c>
      <c r="D11" s="8"/>
      <c r="E11" s="8"/>
      <c r="F11" s="8"/>
      <c r="G11" s="8"/>
      <c r="H11" s="8"/>
      <c r="I11" s="8"/>
      <c r="J11" s="8"/>
      <c r="K11" s="8"/>
      <c r="L11" s="8"/>
      <c r="M11" s="15" t="e">
        <f t="shared" si="0"/>
        <v>#DIV/0!</v>
      </c>
    </row>
    <row r="12" spans="1:13">
      <c r="A12" s="9">
        <v>10</v>
      </c>
      <c r="B12" s="6" t="s">
        <v>187</v>
      </c>
      <c r="C12" s="7" t="s">
        <v>20</v>
      </c>
      <c r="D12" s="8"/>
      <c r="E12" s="8"/>
      <c r="F12" s="8"/>
      <c r="G12" s="8"/>
      <c r="H12" s="8"/>
      <c r="I12" s="8"/>
      <c r="J12" s="8"/>
      <c r="K12" s="8"/>
      <c r="L12" s="8"/>
      <c r="M12" s="15" t="e">
        <f t="shared" si="0"/>
        <v>#DIV/0!</v>
      </c>
    </row>
    <row r="13" spans="1:13">
      <c r="A13" s="9">
        <v>11</v>
      </c>
      <c r="B13" s="6" t="s">
        <v>188</v>
      </c>
      <c r="C13" s="7" t="s">
        <v>32</v>
      </c>
      <c r="D13" s="8"/>
      <c r="E13" s="8"/>
      <c r="F13" s="8">
        <v>2.6</v>
      </c>
      <c r="G13" s="8"/>
      <c r="H13" s="8"/>
      <c r="I13" s="8"/>
      <c r="J13" s="8"/>
      <c r="K13" s="8"/>
      <c r="L13" s="8"/>
      <c r="M13" s="15">
        <f t="shared" si="0"/>
        <v>2.6</v>
      </c>
    </row>
    <row r="14" spans="1:13">
      <c r="A14" s="9">
        <v>12</v>
      </c>
      <c r="B14" s="6" t="s">
        <v>189</v>
      </c>
      <c r="C14" s="7" t="s">
        <v>100</v>
      </c>
      <c r="D14" s="8"/>
      <c r="E14" s="8"/>
      <c r="F14" s="8"/>
      <c r="G14" s="8"/>
      <c r="H14" s="8"/>
      <c r="I14" s="8"/>
      <c r="J14" s="8"/>
      <c r="K14" s="8"/>
      <c r="L14" s="8"/>
      <c r="M14" s="15" t="e">
        <f t="shared" si="0"/>
        <v>#DIV/0!</v>
      </c>
    </row>
    <row r="15" spans="1:13">
      <c r="A15" s="9">
        <v>13</v>
      </c>
      <c r="B15" s="6" t="s">
        <v>190</v>
      </c>
      <c r="C15" s="7" t="s">
        <v>100</v>
      </c>
      <c r="D15" s="8"/>
      <c r="E15" s="8"/>
      <c r="F15" s="8">
        <v>4.4000000000000004</v>
      </c>
      <c r="G15" s="8"/>
      <c r="H15" s="8"/>
      <c r="I15" s="8"/>
      <c r="J15" s="8"/>
      <c r="K15" s="8"/>
      <c r="L15" s="8"/>
      <c r="M15" s="15">
        <f t="shared" si="0"/>
        <v>4.4000000000000004</v>
      </c>
    </row>
    <row r="16" spans="1:13">
      <c r="A16" s="9">
        <v>14</v>
      </c>
      <c r="B16" s="6" t="s">
        <v>191</v>
      </c>
      <c r="C16" s="7" t="s">
        <v>144</v>
      </c>
      <c r="D16" s="8"/>
      <c r="E16" s="8"/>
      <c r="F16" s="8"/>
      <c r="G16" s="8"/>
      <c r="H16" s="8"/>
      <c r="I16" s="8"/>
      <c r="J16" s="8"/>
      <c r="K16" s="8"/>
      <c r="L16" s="8"/>
      <c r="M16" s="15" t="e">
        <f t="shared" si="0"/>
        <v>#DIV/0!</v>
      </c>
    </row>
    <row r="17" spans="1:13">
      <c r="A17" s="9">
        <v>15</v>
      </c>
      <c r="B17" s="6" t="s">
        <v>192</v>
      </c>
      <c r="C17" s="7" t="s">
        <v>193</v>
      </c>
      <c r="D17" s="8"/>
      <c r="E17" s="8"/>
      <c r="F17" s="8"/>
      <c r="G17" s="8"/>
      <c r="H17" s="8"/>
      <c r="I17" s="8"/>
      <c r="J17" s="8"/>
      <c r="K17" s="8"/>
      <c r="L17" s="8"/>
      <c r="M17" s="15" t="e">
        <f t="shared" si="0"/>
        <v>#DIV/0!</v>
      </c>
    </row>
    <row r="18" spans="1:13">
      <c r="A18" s="9">
        <v>16</v>
      </c>
      <c r="B18" s="6" t="s">
        <v>194</v>
      </c>
      <c r="C18" s="7" t="s">
        <v>193</v>
      </c>
      <c r="D18" s="8"/>
      <c r="E18" s="8"/>
      <c r="F18" s="8"/>
      <c r="G18" s="8"/>
      <c r="H18" s="8"/>
      <c r="I18" s="8"/>
      <c r="J18" s="8"/>
      <c r="K18" s="8"/>
      <c r="L18" s="8"/>
      <c r="M18" s="15" t="e">
        <f t="shared" si="0"/>
        <v>#DIV/0!</v>
      </c>
    </row>
    <row r="19" spans="1:13">
      <c r="A19" s="9">
        <v>17</v>
      </c>
      <c r="B19" s="6" t="s">
        <v>195</v>
      </c>
      <c r="C19" s="7" t="s">
        <v>196</v>
      </c>
      <c r="D19" s="8"/>
      <c r="E19" s="8"/>
      <c r="F19" s="8">
        <v>4.4000000000000004</v>
      </c>
      <c r="G19" s="8"/>
      <c r="H19" s="8"/>
      <c r="I19" s="8"/>
      <c r="J19" s="8"/>
      <c r="K19" s="8"/>
      <c r="L19" s="8"/>
      <c r="M19" s="15">
        <f t="shared" si="0"/>
        <v>4.4000000000000004</v>
      </c>
    </row>
    <row r="20" spans="1:13">
      <c r="A20" s="9">
        <v>18</v>
      </c>
      <c r="B20" s="6" t="s">
        <v>197</v>
      </c>
      <c r="C20" s="7" t="s">
        <v>145</v>
      </c>
      <c r="D20" s="8"/>
      <c r="E20" s="8"/>
      <c r="F20" s="8"/>
      <c r="G20" s="8"/>
      <c r="H20" s="8"/>
      <c r="I20" s="8"/>
      <c r="J20" s="8"/>
      <c r="K20" s="8"/>
      <c r="L20" s="8"/>
      <c r="M20" s="15" t="e">
        <f t="shared" si="0"/>
        <v>#DIV/0!</v>
      </c>
    </row>
    <row r="21" spans="1:13">
      <c r="A21" s="9">
        <v>19</v>
      </c>
      <c r="B21" s="6" t="s">
        <v>198</v>
      </c>
      <c r="C21" s="7" t="s">
        <v>199</v>
      </c>
      <c r="D21" s="8"/>
      <c r="E21" s="8"/>
      <c r="F21" s="8">
        <v>3.6</v>
      </c>
      <c r="G21" s="8"/>
      <c r="H21" s="8"/>
      <c r="I21" s="8"/>
      <c r="J21" s="8"/>
      <c r="K21" s="8"/>
      <c r="L21" s="8"/>
      <c r="M21" s="15">
        <f t="shared" si="0"/>
        <v>3.6</v>
      </c>
    </row>
    <row r="22" spans="1:13">
      <c r="A22" s="9">
        <v>20</v>
      </c>
      <c r="B22" s="6" t="s">
        <v>200</v>
      </c>
      <c r="C22" s="7" t="s">
        <v>201</v>
      </c>
      <c r="D22" s="8"/>
      <c r="E22" s="8"/>
      <c r="F22" s="8"/>
      <c r="G22" s="8"/>
      <c r="H22" s="8"/>
      <c r="I22" s="8"/>
      <c r="J22" s="8"/>
      <c r="K22" s="8"/>
      <c r="L22" s="8"/>
      <c r="M22" s="15" t="e">
        <f t="shared" si="0"/>
        <v>#DIV/0!</v>
      </c>
    </row>
    <row r="23" spans="1:13">
      <c r="A23" s="9">
        <v>21</v>
      </c>
      <c r="B23" s="6" t="s">
        <v>202</v>
      </c>
      <c r="C23" s="7" t="s">
        <v>203</v>
      </c>
      <c r="D23" s="8"/>
      <c r="E23" s="8"/>
      <c r="F23" s="8"/>
      <c r="G23" s="8"/>
      <c r="H23" s="8"/>
      <c r="I23" s="8"/>
      <c r="J23" s="8"/>
      <c r="K23" s="8"/>
      <c r="L23" s="8"/>
      <c r="M23" s="15" t="e">
        <f t="shared" si="0"/>
        <v>#DIV/0!</v>
      </c>
    </row>
    <row r="24" spans="1:13">
      <c r="A24" s="9">
        <v>22</v>
      </c>
      <c r="B24" s="6" t="s">
        <v>204</v>
      </c>
      <c r="C24" s="7" t="s">
        <v>112</v>
      </c>
      <c r="D24" s="8"/>
      <c r="E24" s="8"/>
      <c r="F24" s="8">
        <v>3.4</v>
      </c>
      <c r="G24" s="8"/>
      <c r="H24" s="8"/>
      <c r="I24" s="8"/>
      <c r="J24" s="8"/>
      <c r="K24" s="8"/>
      <c r="L24" s="8"/>
      <c r="M24" s="15">
        <f t="shared" si="0"/>
        <v>3.4</v>
      </c>
    </row>
    <row r="25" spans="1:13">
      <c r="A25" s="9">
        <v>23</v>
      </c>
      <c r="B25" s="6" t="s">
        <v>205</v>
      </c>
      <c r="C25" s="7" t="s">
        <v>206</v>
      </c>
      <c r="D25" s="8"/>
      <c r="E25" s="8"/>
      <c r="F25" s="8"/>
      <c r="G25" s="8"/>
      <c r="H25" s="8"/>
      <c r="I25" s="8"/>
      <c r="J25" s="8"/>
      <c r="K25" s="8"/>
      <c r="L25" s="8"/>
      <c r="M25" s="15" t="e">
        <f t="shared" si="0"/>
        <v>#DIV/0!</v>
      </c>
    </row>
    <row r="26" spans="1:13">
      <c r="A26" s="9">
        <v>24</v>
      </c>
      <c r="B26" s="6" t="s">
        <v>207</v>
      </c>
      <c r="C26" s="7" t="s">
        <v>84</v>
      </c>
      <c r="D26" s="8"/>
      <c r="E26" s="8"/>
      <c r="F26" s="8"/>
      <c r="G26" s="8"/>
      <c r="H26" s="8"/>
      <c r="I26" s="8"/>
      <c r="J26" s="8"/>
      <c r="K26" s="8"/>
      <c r="L26" s="8"/>
      <c r="M26" s="15" t="e">
        <f t="shared" si="0"/>
        <v>#DIV/0!</v>
      </c>
    </row>
    <row r="27" spans="1:13">
      <c r="A27" s="9">
        <v>25</v>
      </c>
      <c r="B27" s="6" t="s">
        <v>208</v>
      </c>
      <c r="C27" s="7" t="s">
        <v>209</v>
      </c>
      <c r="D27" s="8"/>
      <c r="E27" s="8"/>
      <c r="F27" s="8"/>
      <c r="G27" s="8"/>
      <c r="H27" s="8"/>
      <c r="I27" s="8"/>
      <c r="J27" s="8"/>
      <c r="K27" s="8"/>
      <c r="L27" s="8"/>
      <c r="M27" s="15" t="e">
        <f t="shared" si="0"/>
        <v>#DIV/0!</v>
      </c>
    </row>
    <row r="28" spans="1:13">
      <c r="A28" s="9">
        <v>26</v>
      </c>
      <c r="B28" s="6" t="s">
        <v>210</v>
      </c>
      <c r="C28" s="7" t="s">
        <v>211</v>
      </c>
      <c r="D28" s="8"/>
      <c r="E28" s="8"/>
      <c r="F28" s="8"/>
      <c r="G28" s="8"/>
      <c r="H28" s="8"/>
      <c r="I28" s="8"/>
      <c r="J28" s="8"/>
      <c r="K28" s="8"/>
      <c r="L28" s="8"/>
      <c r="M28" s="15" t="e">
        <f t="shared" si="0"/>
        <v>#DIV/0!</v>
      </c>
    </row>
    <row r="29" spans="1:13">
      <c r="A29" s="9">
        <v>27</v>
      </c>
      <c r="B29" s="6" t="s">
        <v>186</v>
      </c>
      <c r="C29" s="7" t="s">
        <v>211</v>
      </c>
      <c r="D29" s="8"/>
      <c r="E29" s="8"/>
      <c r="F29" s="8"/>
      <c r="G29" s="8"/>
      <c r="H29" s="8"/>
      <c r="I29" s="8"/>
      <c r="J29" s="8"/>
      <c r="K29" s="8"/>
      <c r="L29" s="8"/>
      <c r="M29" s="15" t="e">
        <f t="shared" si="0"/>
        <v>#DIV/0!</v>
      </c>
    </row>
    <row r="30" spans="1:13">
      <c r="A30" s="9">
        <v>28</v>
      </c>
      <c r="B30" s="6" t="s">
        <v>212</v>
      </c>
      <c r="C30" s="7" t="s">
        <v>213</v>
      </c>
      <c r="D30" s="8"/>
      <c r="E30" s="8"/>
      <c r="F30" s="8"/>
      <c r="G30" s="8"/>
      <c r="H30" s="8"/>
      <c r="I30" s="8"/>
      <c r="J30" s="8"/>
      <c r="K30" s="8"/>
      <c r="L30" s="8"/>
      <c r="M30" s="15" t="e">
        <f t="shared" si="0"/>
        <v>#DIV/0!</v>
      </c>
    </row>
    <row r="31" spans="1:13">
      <c r="A31" s="9">
        <v>29</v>
      </c>
      <c r="B31" s="6" t="s">
        <v>214</v>
      </c>
      <c r="C31" s="7" t="s">
        <v>167</v>
      </c>
      <c r="D31" s="8"/>
      <c r="E31" s="8"/>
      <c r="F31" s="8"/>
      <c r="G31" s="8"/>
      <c r="H31" s="8"/>
      <c r="I31" s="8"/>
      <c r="J31" s="8"/>
      <c r="K31" s="8"/>
      <c r="L31" s="8"/>
      <c r="M31" s="15" t="e">
        <f t="shared" si="0"/>
        <v>#DIV/0!</v>
      </c>
    </row>
    <row r="32" spans="1:13">
      <c r="A32" s="9">
        <v>30</v>
      </c>
      <c r="B32" s="6" t="s">
        <v>215</v>
      </c>
      <c r="C32" s="7" t="s">
        <v>216</v>
      </c>
      <c r="D32" s="8"/>
      <c r="E32" s="8"/>
      <c r="F32" s="8"/>
      <c r="G32" s="8"/>
      <c r="H32" s="8"/>
      <c r="I32" s="8"/>
      <c r="J32" s="8"/>
      <c r="K32" s="8"/>
      <c r="L32" s="8"/>
      <c r="M32" s="15" t="e">
        <f t="shared" si="0"/>
        <v>#DIV/0!</v>
      </c>
    </row>
    <row r="33" spans="1:13">
      <c r="A33" s="9">
        <v>31</v>
      </c>
      <c r="B33" s="6" t="s">
        <v>217</v>
      </c>
      <c r="C33" s="7" t="s">
        <v>218</v>
      </c>
      <c r="D33" s="8"/>
      <c r="E33" s="8"/>
      <c r="F33" s="8"/>
      <c r="G33" s="8"/>
      <c r="H33" s="8"/>
      <c r="I33" s="8"/>
      <c r="J33" s="8"/>
      <c r="K33" s="8"/>
      <c r="L33" s="8"/>
      <c r="M33" s="15" t="e">
        <f t="shared" si="0"/>
        <v>#DIV/0!</v>
      </c>
    </row>
    <row r="34" spans="1:13">
      <c r="A34" s="16">
        <v>32</v>
      </c>
      <c r="B34" s="17" t="s">
        <v>164</v>
      </c>
      <c r="C34" s="18" t="s">
        <v>165</v>
      </c>
      <c r="D34" s="8"/>
      <c r="E34" s="8"/>
      <c r="F34" s="8"/>
      <c r="G34" s="8"/>
      <c r="H34" s="8"/>
      <c r="I34" s="8"/>
      <c r="J34" s="8"/>
      <c r="K34" s="8"/>
      <c r="L34" s="8"/>
      <c r="M34" s="15" t="e">
        <f t="shared" si="0"/>
        <v>#DIV/0!</v>
      </c>
    </row>
    <row r="35" spans="1:13">
      <c r="E35" s="56" t="s">
        <v>5</v>
      </c>
      <c r="F35" s="56"/>
      <c r="G35" s="56"/>
    </row>
    <row r="36" spans="1:13">
      <c r="B36" s="13" t="s">
        <v>3</v>
      </c>
      <c r="E36" s="57" t="s">
        <v>6</v>
      </c>
      <c r="F36" s="57"/>
      <c r="G36" s="57"/>
    </row>
    <row r="37" spans="1:13">
      <c r="B37" s="14" t="s">
        <v>4</v>
      </c>
    </row>
  </sheetData>
  <sheetProtection selectLockedCells="1"/>
  <mergeCells count="5">
    <mergeCell ref="A1:C1"/>
    <mergeCell ref="D1:G1"/>
    <mergeCell ref="A2:C2"/>
    <mergeCell ref="E35:G35"/>
    <mergeCell ref="E36:G36"/>
  </mergeCells>
  <conditionalFormatting sqref="A3:C34">
    <cfRule type="expression" dxfId="25" priority="5">
      <formula>ISEVEN(ROW())</formula>
    </cfRule>
  </conditionalFormatting>
  <conditionalFormatting sqref="D3:L34">
    <cfRule type="expression" dxfId="24" priority="1">
      <formula>ISEVEN(ROW())</formula>
    </cfRule>
  </conditionalFormatting>
  <conditionalFormatting sqref="M3:M34">
    <cfRule type="cellIs" dxfId="23" priority="2" operator="between">
      <formula>0.01</formula>
      <formula>1.99</formula>
    </cfRule>
  </conditionalFormatting>
  <conditionalFormatting sqref="M3:M34">
    <cfRule type="cellIs" dxfId="22" priority="3" operator="between">
      <formula>2</formula>
      <formula>3.49</formula>
    </cfRule>
  </conditionalFormatting>
  <conditionalFormatting sqref="M3:M34">
    <cfRule type="cellIs" dxfId="21" priority="4" operator="between">
      <formula>3.5</formula>
      <formula>4.99</formula>
    </cfRule>
  </conditionalFormatting>
  <dataValidations xWindow="565" yWindow="521" count="1">
    <dataValidation type="decimal" allowBlank="1" showDropDown="1" showInputMessage="1" showErrorMessage="1" prompt="Nhập số trong khoảng 0 và 10" sqref="D3:L34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topLeftCell="C1" workbookViewId="0">
      <selection activeCell="I13" sqref="I1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625" style="1" customWidth="1"/>
    <col min="4" max="4" width="16.75" style="1" hidden="1" customWidth="1"/>
    <col min="5" max="5" width="13.25" style="1" hidden="1" customWidth="1"/>
    <col min="6" max="8" width="13.25" style="1" customWidth="1"/>
    <col min="9" max="9" width="14.25" style="1" customWidth="1"/>
    <col min="10" max="16384" width="8.875" style="1"/>
  </cols>
  <sheetData>
    <row r="1" spans="1:9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  <c r="H1" s="52"/>
      <c r="I1" s="52"/>
    </row>
    <row r="2" spans="1:9" ht="15.75" customHeight="1" thickTop="1">
      <c r="A2" s="58" t="s">
        <v>68</v>
      </c>
      <c r="B2" s="54"/>
      <c r="C2" s="55"/>
      <c r="D2" s="2"/>
      <c r="E2" s="3" t="s">
        <v>552</v>
      </c>
      <c r="F2" s="3" t="s">
        <v>553</v>
      </c>
      <c r="G2" s="3" t="s">
        <v>554</v>
      </c>
      <c r="H2" s="3" t="s">
        <v>549</v>
      </c>
      <c r="I2" s="4"/>
    </row>
    <row r="3" spans="1:9">
      <c r="A3" s="5">
        <v>1</v>
      </c>
      <c r="B3" s="6" t="s">
        <v>69</v>
      </c>
      <c r="C3" s="7" t="s">
        <v>8</v>
      </c>
      <c r="D3" s="8">
        <v>9</v>
      </c>
      <c r="E3" s="8">
        <v>10</v>
      </c>
      <c r="F3" s="8">
        <v>8</v>
      </c>
      <c r="G3" s="8">
        <v>8</v>
      </c>
      <c r="H3" s="8">
        <v>8</v>
      </c>
      <c r="I3" s="15">
        <f>ROUND(AVERAGE(E3:H3),1)</f>
        <v>8.5</v>
      </c>
    </row>
    <row r="4" spans="1:9">
      <c r="A4" s="9">
        <v>2</v>
      </c>
      <c r="B4" s="6" t="s">
        <v>70</v>
      </c>
      <c r="C4" s="7" t="s">
        <v>71</v>
      </c>
      <c r="D4" s="8">
        <v>9</v>
      </c>
      <c r="E4" s="8"/>
      <c r="F4" s="8"/>
      <c r="G4" s="8"/>
      <c r="H4" s="8"/>
      <c r="I4" s="15" t="e">
        <f t="shared" ref="I4:I16" si="0">ROUND(AVERAGE(E4:H4),1)</f>
        <v>#DIV/0!</v>
      </c>
    </row>
    <row r="5" spans="1:9">
      <c r="A5" s="9">
        <v>3</v>
      </c>
      <c r="B5" s="6" t="s">
        <v>72</v>
      </c>
      <c r="C5" s="7" t="s">
        <v>73</v>
      </c>
      <c r="D5" s="8">
        <v>9</v>
      </c>
      <c r="E5" s="8">
        <v>10</v>
      </c>
      <c r="F5" s="8">
        <v>8</v>
      </c>
      <c r="G5" s="8">
        <v>8</v>
      </c>
      <c r="H5" s="8">
        <v>9</v>
      </c>
      <c r="I5" s="15">
        <f t="shared" si="0"/>
        <v>8.8000000000000007</v>
      </c>
    </row>
    <row r="6" spans="1:9">
      <c r="A6" s="9">
        <v>4</v>
      </c>
      <c r="B6" s="6" t="s">
        <v>74</v>
      </c>
      <c r="C6" s="7" t="s">
        <v>75</v>
      </c>
      <c r="D6" s="8"/>
      <c r="E6" s="8"/>
      <c r="F6" s="8">
        <v>0</v>
      </c>
      <c r="G6" s="8">
        <v>0</v>
      </c>
      <c r="H6" s="8">
        <v>0</v>
      </c>
      <c r="I6" s="15">
        <f t="shared" si="0"/>
        <v>0</v>
      </c>
    </row>
    <row r="7" spans="1:9">
      <c r="A7" s="9">
        <v>5</v>
      </c>
      <c r="B7" s="6" t="s">
        <v>76</v>
      </c>
      <c r="C7" s="7" t="s">
        <v>77</v>
      </c>
      <c r="D7" s="8"/>
      <c r="E7" s="8"/>
      <c r="F7" s="8">
        <v>7</v>
      </c>
      <c r="G7" s="8">
        <v>8</v>
      </c>
      <c r="H7" s="8">
        <v>7</v>
      </c>
      <c r="I7" s="15">
        <f t="shared" si="0"/>
        <v>7.3</v>
      </c>
    </row>
    <row r="8" spans="1:9">
      <c r="A8" s="9">
        <v>6</v>
      </c>
      <c r="B8" s="6" t="s">
        <v>78</v>
      </c>
      <c r="C8" s="7" t="s">
        <v>79</v>
      </c>
      <c r="D8" s="8"/>
      <c r="E8" s="8"/>
      <c r="F8" s="8">
        <v>6</v>
      </c>
      <c r="G8" s="8">
        <v>6</v>
      </c>
      <c r="H8" s="8">
        <v>7</v>
      </c>
      <c r="I8" s="15">
        <f t="shared" si="0"/>
        <v>6.3</v>
      </c>
    </row>
    <row r="9" spans="1:9">
      <c r="A9" s="9">
        <v>7</v>
      </c>
      <c r="B9" s="6" t="s">
        <v>80</v>
      </c>
      <c r="C9" s="7" t="s">
        <v>81</v>
      </c>
      <c r="D9" s="8">
        <v>9</v>
      </c>
      <c r="E9" s="8">
        <v>8.8000000000000007</v>
      </c>
      <c r="F9" s="8">
        <v>8</v>
      </c>
      <c r="G9" s="8">
        <v>8</v>
      </c>
      <c r="H9" s="8">
        <v>10</v>
      </c>
      <c r="I9" s="15">
        <f t="shared" si="0"/>
        <v>8.6999999999999993</v>
      </c>
    </row>
    <row r="10" spans="1:9">
      <c r="A10" s="9">
        <v>8</v>
      </c>
      <c r="B10" s="6" t="s">
        <v>82</v>
      </c>
      <c r="C10" s="7" t="s">
        <v>44</v>
      </c>
      <c r="D10" s="8"/>
      <c r="E10" s="8"/>
      <c r="F10" s="8"/>
      <c r="G10" s="8"/>
      <c r="H10" s="8"/>
      <c r="I10" s="15" t="e">
        <f t="shared" si="0"/>
        <v>#DIV/0!</v>
      </c>
    </row>
    <row r="11" spans="1:9">
      <c r="A11" s="9">
        <v>9</v>
      </c>
      <c r="B11" s="6" t="s">
        <v>83</v>
      </c>
      <c r="C11" s="7" t="s">
        <v>84</v>
      </c>
      <c r="D11" s="8">
        <v>9</v>
      </c>
      <c r="E11" s="8">
        <v>6.3</v>
      </c>
      <c r="F11" s="8">
        <v>7</v>
      </c>
      <c r="G11" s="8">
        <v>7</v>
      </c>
      <c r="H11" s="8">
        <v>7</v>
      </c>
      <c r="I11" s="15">
        <f t="shared" si="0"/>
        <v>6.8</v>
      </c>
    </row>
    <row r="12" spans="1:9">
      <c r="A12" s="9">
        <v>10</v>
      </c>
      <c r="B12" s="6" t="s">
        <v>85</v>
      </c>
      <c r="C12" s="7" t="s">
        <v>86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15">
        <f t="shared" si="0"/>
        <v>8.5</v>
      </c>
    </row>
    <row r="13" spans="1:9">
      <c r="A13" s="9">
        <v>11</v>
      </c>
      <c r="B13" s="6" t="s">
        <v>87</v>
      </c>
      <c r="C13" s="7" t="s">
        <v>88</v>
      </c>
      <c r="D13" s="8"/>
      <c r="E13" s="8">
        <v>10</v>
      </c>
      <c r="F13" s="8">
        <v>8</v>
      </c>
      <c r="G13" s="8">
        <v>8</v>
      </c>
      <c r="H13" s="8">
        <v>8</v>
      </c>
      <c r="I13" s="15">
        <f t="shared" si="0"/>
        <v>8.5</v>
      </c>
    </row>
    <row r="14" spans="1:9">
      <c r="A14" s="9">
        <v>12</v>
      </c>
      <c r="B14" s="6" t="s">
        <v>89</v>
      </c>
      <c r="C14" s="7" t="s">
        <v>90</v>
      </c>
      <c r="D14" s="8">
        <v>9.5</v>
      </c>
      <c r="E14" s="8">
        <v>10</v>
      </c>
      <c r="F14" s="8">
        <v>9</v>
      </c>
      <c r="G14" s="8">
        <v>9</v>
      </c>
      <c r="H14" s="8">
        <v>8</v>
      </c>
      <c r="I14" s="15">
        <f t="shared" si="0"/>
        <v>9</v>
      </c>
    </row>
    <row r="15" spans="1:9">
      <c r="A15" s="9">
        <v>13</v>
      </c>
      <c r="B15" s="6" t="s">
        <v>91</v>
      </c>
      <c r="C15" s="7" t="s">
        <v>63</v>
      </c>
      <c r="D15" s="8">
        <v>10</v>
      </c>
      <c r="E15" s="8">
        <v>10</v>
      </c>
      <c r="F15" s="8">
        <v>9</v>
      </c>
      <c r="G15" s="8">
        <v>10</v>
      </c>
      <c r="H15" s="8">
        <v>9</v>
      </c>
      <c r="I15" s="15">
        <f t="shared" si="0"/>
        <v>9.5</v>
      </c>
    </row>
    <row r="16" spans="1:9">
      <c r="A16" s="9">
        <v>14</v>
      </c>
      <c r="B16" s="6" t="s">
        <v>92</v>
      </c>
      <c r="C16" s="7" t="s">
        <v>63</v>
      </c>
      <c r="D16" s="8"/>
      <c r="E16" s="8"/>
      <c r="F16" s="8">
        <v>6</v>
      </c>
      <c r="G16" s="8">
        <v>5</v>
      </c>
      <c r="H16" s="8">
        <v>8</v>
      </c>
      <c r="I16" s="15">
        <f t="shared" si="0"/>
        <v>6.3</v>
      </c>
    </row>
    <row r="17" spans="1:9">
      <c r="A17" s="9">
        <v>15</v>
      </c>
      <c r="B17" s="6" t="s">
        <v>93</v>
      </c>
      <c r="C17" s="7" t="s">
        <v>94</v>
      </c>
      <c r="D17" s="8"/>
      <c r="E17" s="8"/>
      <c r="F17" s="8">
        <v>0</v>
      </c>
      <c r="G17" s="8">
        <v>0</v>
      </c>
      <c r="H17" s="8">
        <v>0</v>
      </c>
      <c r="I17" s="15">
        <f>IF(COUNTA(D17:H17)=0,"",ROUND(D17*0.2+E17*0.2+H17*0.6,1))</f>
        <v>0</v>
      </c>
    </row>
    <row r="19" spans="1:9">
      <c r="E19" s="56" t="s">
        <v>5</v>
      </c>
      <c r="F19" s="56"/>
      <c r="G19" s="56"/>
      <c r="H19" s="56"/>
      <c r="I19" s="56"/>
    </row>
    <row r="20" spans="1:9">
      <c r="B20" s="13" t="s">
        <v>3</v>
      </c>
      <c r="E20" s="57" t="s">
        <v>6</v>
      </c>
      <c r="F20" s="57"/>
      <c r="G20" s="57"/>
      <c r="H20" s="57"/>
      <c r="I20" s="57"/>
    </row>
    <row r="21" spans="1:9">
      <c r="B21" s="14" t="s">
        <v>4</v>
      </c>
    </row>
  </sheetData>
  <sheetProtection selectLockedCells="1"/>
  <mergeCells count="5">
    <mergeCell ref="A1:C1"/>
    <mergeCell ref="D1:I1"/>
    <mergeCell ref="A2:C2"/>
    <mergeCell ref="E19:I19"/>
    <mergeCell ref="E20:I20"/>
  </mergeCells>
  <conditionalFormatting sqref="A3:H17">
    <cfRule type="expression" dxfId="20" priority="1">
      <formula>ISEVEN(ROW())</formula>
    </cfRule>
  </conditionalFormatting>
  <conditionalFormatting sqref="I3:I17">
    <cfRule type="cellIs" dxfId="19" priority="2" operator="between">
      <formula>0.01</formula>
      <formula>1.99</formula>
    </cfRule>
  </conditionalFormatting>
  <conditionalFormatting sqref="I3:I17">
    <cfRule type="cellIs" dxfId="18" priority="3" operator="between">
      <formula>2</formula>
      <formula>3.49</formula>
    </cfRule>
  </conditionalFormatting>
  <conditionalFormatting sqref="I3:I17">
    <cfRule type="cellIs" dxfId="17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H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workbookViewId="0">
      <selection activeCell="D21" sqref="D2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>
      <c r="A1" s="49" t="s">
        <v>2</v>
      </c>
      <c r="B1" s="50"/>
      <c r="C1" s="50"/>
      <c r="D1" s="51" t="s">
        <v>1</v>
      </c>
      <c r="E1" s="52"/>
      <c r="F1" s="52"/>
      <c r="G1" s="52"/>
    </row>
    <row r="2" spans="1:7" ht="15.75" customHeight="1" thickTop="1">
      <c r="A2" s="58" t="s">
        <v>95</v>
      </c>
      <c r="B2" s="54"/>
      <c r="C2" s="55"/>
      <c r="D2" s="2"/>
      <c r="E2" s="3"/>
      <c r="F2" s="3"/>
      <c r="G2" s="4"/>
    </row>
    <row r="3" spans="1:7">
      <c r="A3" s="5">
        <v>1</v>
      </c>
      <c r="B3" s="6" t="s">
        <v>96</v>
      </c>
      <c r="C3" s="7" t="s">
        <v>97</v>
      </c>
      <c r="D3" s="8"/>
      <c r="E3" s="8"/>
      <c r="F3" s="8"/>
      <c r="G3" s="15" t="e">
        <f>ROUND(AVERAGE(D3:F3),1)</f>
        <v>#DIV/0!</v>
      </c>
    </row>
    <row r="4" spans="1:7">
      <c r="A4" s="9">
        <v>2</v>
      </c>
      <c r="B4" s="6" t="s">
        <v>98</v>
      </c>
      <c r="C4" s="7" t="s">
        <v>20</v>
      </c>
      <c r="D4" s="8"/>
      <c r="E4" s="8"/>
      <c r="F4" s="8"/>
      <c r="G4" s="15" t="e">
        <f t="shared" ref="G4:G21" si="0">ROUND(AVERAGE(D4:F4),1)</f>
        <v>#DIV/0!</v>
      </c>
    </row>
    <row r="5" spans="1:7">
      <c r="A5" s="9">
        <v>3</v>
      </c>
      <c r="B5" s="6" t="s">
        <v>99</v>
      </c>
      <c r="C5" s="7" t="s">
        <v>20</v>
      </c>
      <c r="D5" s="8"/>
      <c r="E5" s="8"/>
      <c r="F5" s="8"/>
      <c r="G5" s="15" t="e">
        <f t="shared" si="0"/>
        <v>#DIV/0!</v>
      </c>
    </row>
    <row r="6" spans="1:7">
      <c r="A6" s="9">
        <v>4</v>
      </c>
      <c r="B6" s="6" t="s">
        <v>70</v>
      </c>
      <c r="C6" s="7" t="s">
        <v>100</v>
      </c>
      <c r="D6" s="8"/>
      <c r="E6" s="8"/>
      <c r="F6" s="8"/>
      <c r="G6" s="15" t="e">
        <f t="shared" si="0"/>
        <v>#DIV/0!</v>
      </c>
    </row>
    <row r="7" spans="1:7">
      <c r="A7" s="9">
        <v>5</v>
      </c>
      <c r="B7" s="6" t="s">
        <v>101</v>
      </c>
      <c r="C7" s="7" t="s">
        <v>102</v>
      </c>
      <c r="D7" s="8"/>
      <c r="E7" s="8"/>
      <c r="F7" s="8"/>
      <c r="G7" s="15" t="e">
        <f t="shared" si="0"/>
        <v>#DIV/0!</v>
      </c>
    </row>
    <row r="8" spans="1:7">
      <c r="A8" s="9">
        <v>6</v>
      </c>
      <c r="B8" s="6" t="s">
        <v>103</v>
      </c>
      <c r="C8" s="7" t="s">
        <v>104</v>
      </c>
      <c r="D8" s="8"/>
      <c r="E8" s="8"/>
      <c r="F8" s="8"/>
      <c r="G8" s="15" t="e">
        <f t="shared" si="0"/>
        <v>#DIV/0!</v>
      </c>
    </row>
    <row r="9" spans="1:7">
      <c r="A9" s="9">
        <v>7</v>
      </c>
      <c r="B9" s="6" t="s">
        <v>105</v>
      </c>
      <c r="C9" s="7" t="s">
        <v>106</v>
      </c>
      <c r="D9" s="8"/>
      <c r="E9" s="8"/>
      <c r="F9" s="8"/>
      <c r="G9" s="15" t="e">
        <f t="shared" si="0"/>
        <v>#DIV/0!</v>
      </c>
    </row>
    <row r="10" spans="1:7">
      <c r="A10" s="9">
        <v>8</v>
      </c>
      <c r="B10" s="6" t="s">
        <v>107</v>
      </c>
      <c r="C10" s="7" t="s">
        <v>108</v>
      </c>
      <c r="D10" s="8"/>
      <c r="E10" s="8"/>
      <c r="F10" s="8"/>
      <c r="G10" s="15" t="e">
        <f t="shared" si="0"/>
        <v>#DIV/0!</v>
      </c>
    </row>
    <row r="11" spans="1:7">
      <c r="A11" s="9">
        <v>9</v>
      </c>
      <c r="B11" s="6" t="s">
        <v>109</v>
      </c>
      <c r="C11" s="7" t="s">
        <v>110</v>
      </c>
      <c r="D11" s="8"/>
      <c r="E11" s="8"/>
      <c r="F11" s="8"/>
      <c r="G11" s="15" t="e">
        <f t="shared" si="0"/>
        <v>#DIV/0!</v>
      </c>
    </row>
    <row r="12" spans="1:7">
      <c r="A12" s="9">
        <v>10</v>
      </c>
      <c r="B12" s="6" t="s">
        <v>111</v>
      </c>
      <c r="C12" s="7" t="s">
        <v>112</v>
      </c>
      <c r="D12" s="8"/>
      <c r="E12" s="8"/>
      <c r="F12" s="8"/>
      <c r="G12" s="15" t="e">
        <f t="shared" si="0"/>
        <v>#DIV/0!</v>
      </c>
    </row>
    <row r="13" spans="1:7">
      <c r="A13" s="9">
        <v>11</v>
      </c>
      <c r="B13" s="6" t="s">
        <v>113</v>
      </c>
      <c r="C13" s="7" t="s">
        <v>114</v>
      </c>
      <c r="D13" s="8"/>
      <c r="E13" s="8"/>
      <c r="F13" s="8"/>
      <c r="G13" s="15" t="e">
        <f t="shared" si="0"/>
        <v>#DIV/0!</v>
      </c>
    </row>
    <row r="14" spans="1:7">
      <c r="A14" s="9">
        <v>12</v>
      </c>
      <c r="B14" s="6" t="s">
        <v>115</v>
      </c>
      <c r="C14" s="7" t="s">
        <v>116</v>
      </c>
      <c r="D14" s="8"/>
      <c r="E14" s="8"/>
      <c r="F14" s="8"/>
      <c r="G14" s="15" t="e">
        <f t="shared" si="0"/>
        <v>#DIV/0!</v>
      </c>
    </row>
    <row r="15" spans="1:7">
      <c r="A15" s="9">
        <v>13</v>
      </c>
      <c r="B15" s="6" t="s">
        <v>117</v>
      </c>
      <c r="C15" s="7" t="s">
        <v>118</v>
      </c>
      <c r="D15" s="8"/>
      <c r="E15" s="8"/>
      <c r="F15" s="8"/>
      <c r="G15" s="15" t="e">
        <f t="shared" si="0"/>
        <v>#DIV/0!</v>
      </c>
    </row>
    <row r="16" spans="1:7">
      <c r="A16" s="9">
        <v>14</v>
      </c>
      <c r="B16" s="6" t="s">
        <v>119</v>
      </c>
      <c r="C16" s="7" t="s">
        <v>84</v>
      </c>
      <c r="D16" s="8"/>
      <c r="E16" s="8"/>
      <c r="F16" s="8"/>
      <c r="G16" s="15" t="e">
        <f t="shared" si="0"/>
        <v>#DIV/0!</v>
      </c>
    </row>
    <row r="17" spans="1:7">
      <c r="A17" s="9">
        <v>15</v>
      </c>
      <c r="B17" s="6" t="s">
        <v>120</v>
      </c>
      <c r="C17" s="7" t="s">
        <v>121</v>
      </c>
      <c r="D17" s="8"/>
      <c r="E17" s="8"/>
      <c r="F17" s="8"/>
      <c r="G17" s="15" t="e">
        <f t="shared" si="0"/>
        <v>#DIV/0!</v>
      </c>
    </row>
    <row r="18" spans="1:7">
      <c r="A18" s="9">
        <v>16</v>
      </c>
      <c r="B18" s="6" t="s">
        <v>109</v>
      </c>
      <c r="C18" s="7" t="s">
        <v>122</v>
      </c>
      <c r="D18" s="8"/>
      <c r="E18" s="8"/>
      <c r="F18" s="8"/>
      <c r="G18" s="15" t="e">
        <f t="shared" si="0"/>
        <v>#DIV/0!</v>
      </c>
    </row>
    <row r="19" spans="1:7">
      <c r="A19" s="9">
        <v>17</v>
      </c>
      <c r="B19" s="6" t="s">
        <v>123</v>
      </c>
      <c r="C19" s="7" t="s">
        <v>63</v>
      </c>
      <c r="D19" s="8"/>
      <c r="E19" s="8"/>
      <c r="F19" s="8"/>
      <c r="G19" s="15" t="e">
        <f t="shared" si="0"/>
        <v>#DIV/0!</v>
      </c>
    </row>
    <row r="20" spans="1:7">
      <c r="A20" s="9">
        <v>18</v>
      </c>
      <c r="B20" s="6" t="s">
        <v>124</v>
      </c>
      <c r="C20" s="7" t="s">
        <v>125</v>
      </c>
      <c r="D20" s="8"/>
      <c r="E20" s="8"/>
      <c r="F20" s="8"/>
      <c r="G20" s="15" t="e">
        <f t="shared" si="0"/>
        <v>#DIV/0!</v>
      </c>
    </row>
    <row r="21" spans="1:7">
      <c r="A21" s="9">
        <v>19</v>
      </c>
      <c r="B21" s="6" t="s">
        <v>126</v>
      </c>
      <c r="C21" s="7" t="s">
        <v>127</v>
      </c>
      <c r="D21" s="8"/>
      <c r="E21" s="8"/>
      <c r="F21" s="8"/>
      <c r="G21" s="15" t="e">
        <f t="shared" si="0"/>
        <v>#DIV/0!</v>
      </c>
    </row>
    <row r="23" spans="1:7">
      <c r="E23" s="56" t="s">
        <v>5</v>
      </c>
      <c r="F23" s="56"/>
      <c r="G23" s="56"/>
    </row>
    <row r="24" spans="1:7">
      <c r="B24" s="13" t="s">
        <v>3</v>
      </c>
      <c r="E24" s="57" t="s">
        <v>6</v>
      </c>
      <c r="F24" s="57"/>
      <c r="G24" s="57"/>
    </row>
    <row r="25" spans="1:7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6" priority="1">
      <formula>ISEVEN(ROW())</formula>
    </cfRule>
  </conditionalFormatting>
  <conditionalFormatting sqref="G3:G21">
    <cfRule type="cellIs" dxfId="15" priority="2" operator="between">
      <formula>0.01</formula>
      <formula>1.99</formula>
    </cfRule>
  </conditionalFormatting>
  <conditionalFormatting sqref="G3:G21">
    <cfRule type="cellIs" dxfId="14" priority="3" operator="between">
      <formula>2</formula>
      <formula>3.49</formula>
    </cfRule>
  </conditionalFormatting>
  <conditionalFormatting sqref="G3:G21">
    <cfRule type="cellIs" dxfId="13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workbookViewId="0">
      <pane xSplit="3" ySplit="2" topLeftCell="Q3" activePane="bottomRight" state="frozen"/>
      <selection pane="topRight" activeCell="D1" sqref="D1"/>
      <selection pane="bottomLeft" activeCell="A3" sqref="A3"/>
      <selection pane="bottomRight" activeCell="B3" sqref="B3:C34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6" width="4.875" style="1" customWidth="1"/>
    <col min="17" max="16384" width="8.875" style="1"/>
  </cols>
  <sheetData>
    <row r="1" spans="1:17" ht="33" customHeight="1" thickBot="1">
      <c r="A1" s="49" t="s">
        <v>2</v>
      </c>
      <c r="B1" s="50"/>
      <c r="C1" s="50"/>
      <c r="D1" s="47"/>
      <c r="E1" s="51" t="s">
        <v>1</v>
      </c>
      <c r="F1" s="51"/>
      <c r="G1" s="51"/>
      <c r="H1" s="51"/>
      <c r="I1" s="51"/>
      <c r="J1" s="51"/>
      <c r="K1" s="51"/>
      <c r="L1" s="52"/>
      <c r="M1" s="52"/>
      <c r="N1" s="52"/>
      <c r="O1" s="52"/>
      <c r="P1" s="52"/>
    </row>
    <row r="2" spans="1:17" ht="15.75" customHeight="1" thickTop="1">
      <c r="A2" s="53" t="s">
        <v>0</v>
      </c>
      <c r="B2" s="54"/>
      <c r="C2" s="55"/>
      <c r="D2" s="48"/>
      <c r="E2" s="2"/>
      <c r="F2" s="2"/>
      <c r="G2" s="2">
        <v>1</v>
      </c>
      <c r="H2" s="2">
        <v>2</v>
      </c>
      <c r="I2" s="2">
        <v>3</v>
      </c>
      <c r="J2" s="2"/>
      <c r="K2" s="2"/>
      <c r="L2" s="3"/>
      <c r="M2" s="3"/>
      <c r="N2" s="3"/>
      <c r="O2" s="3"/>
      <c r="P2" s="4"/>
    </row>
    <row r="3" spans="1:17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7</v>
      </c>
      <c r="G3" s="8">
        <v>5</v>
      </c>
      <c r="H3" s="8"/>
      <c r="I3" s="8"/>
      <c r="J3" s="8">
        <v>6</v>
      </c>
      <c r="K3" s="8">
        <v>7</v>
      </c>
      <c r="L3" s="8">
        <v>8</v>
      </c>
      <c r="M3" s="8"/>
      <c r="N3" s="8"/>
      <c r="O3" s="8"/>
      <c r="P3" s="15"/>
      <c r="Q3" s="19">
        <f xml:space="preserve"> ROUND(AVERAGE(E3:P3),1)</f>
        <v>5.5</v>
      </c>
    </row>
    <row r="4" spans="1:17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/>
      <c r="G4" s="8">
        <v>5</v>
      </c>
      <c r="H4" s="8">
        <v>8</v>
      </c>
      <c r="I4" s="8">
        <v>8</v>
      </c>
      <c r="J4" s="8">
        <v>4</v>
      </c>
      <c r="K4" s="8">
        <v>7</v>
      </c>
      <c r="L4" s="8">
        <v>9</v>
      </c>
      <c r="M4" s="8">
        <v>8</v>
      </c>
      <c r="N4" s="8"/>
      <c r="O4" s="8"/>
      <c r="P4" s="15"/>
      <c r="Q4" s="19">
        <f t="shared" ref="Q4:Q34" si="0" xml:space="preserve"> ROUND(AVERAGE(E4:P4),1)</f>
        <v>7.1</v>
      </c>
    </row>
    <row r="5" spans="1:17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>
        <v>8</v>
      </c>
      <c r="G5" s="8"/>
      <c r="H5" s="8">
        <v>2</v>
      </c>
      <c r="I5" s="8">
        <v>5</v>
      </c>
      <c r="J5" s="8">
        <v>8</v>
      </c>
      <c r="K5" s="8">
        <v>7.5</v>
      </c>
      <c r="L5" s="8">
        <v>8</v>
      </c>
      <c r="M5" s="8">
        <v>8</v>
      </c>
      <c r="N5" s="8"/>
      <c r="O5" s="8"/>
      <c r="P5" s="15"/>
      <c r="Q5" s="19">
        <f t="shared" si="0"/>
        <v>6.7</v>
      </c>
    </row>
    <row r="6" spans="1:17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>
        <v>7</v>
      </c>
      <c r="G6" s="8">
        <v>5</v>
      </c>
      <c r="H6" s="8">
        <v>8</v>
      </c>
      <c r="I6" s="8">
        <v>0</v>
      </c>
      <c r="J6" s="8">
        <v>0</v>
      </c>
      <c r="K6" s="8">
        <v>7</v>
      </c>
      <c r="L6" s="8"/>
      <c r="M6" s="8">
        <v>8</v>
      </c>
      <c r="N6" s="8"/>
      <c r="O6" s="8"/>
      <c r="P6" s="15"/>
      <c r="Q6" s="19">
        <f t="shared" si="0"/>
        <v>5.4</v>
      </c>
    </row>
    <row r="7" spans="1:17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/>
      <c r="G7" s="8">
        <v>5</v>
      </c>
      <c r="H7" s="8">
        <v>2</v>
      </c>
      <c r="I7" s="8">
        <v>8</v>
      </c>
      <c r="J7" s="8">
        <v>4</v>
      </c>
      <c r="K7" s="8">
        <v>0</v>
      </c>
      <c r="L7" s="8">
        <v>7.5</v>
      </c>
      <c r="M7" s="8">
        <v>8</v>
      </c>
      <c r="N7" s="8"/>
      <c r="O7" s="8"/>
      <c r="P7" s="15"/>
      <c r="Q7" s="19">
        <f t="shared" si="0"/>
        <v>4.3</v>
      </c>
    </row>
    <row r="8" spans="1:17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>
        <v>5</v>
      </c>
      <c r="H8" s="8"/>
      <c r="I8" s="8"/>
      <c r="J8" s="8">
        <v>0</v>
      </c>
      <c r="K8" s="8">
        <v>0</v>
      </c>
      <c r="L8" s="8"/>
      <c r="M8" s="8">
        <v>8</v>
      </c>
      <c r="N8" s="8"/>
      <c r="O8" s="8"/>
      <c r="P8" s="15"/>
      <c r="Q8" s="19">
        <f t="shared" si="0"/>
        <v>2.6</v>
      </c>
    </row>
    <row r="9" spans="1:17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/>
      <c r="Q9" s="19"/>
    </row>
    <row r="10" spans="1:17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/>
      <c r="G10" s="8"/>
      <c r="H10" s="8">
        <v>10</v>
      </c>
      <c r="I10" s="8"/>
      <c r="J10" s="8">
        <v>7</v>
      </c>
      <c r="K10" s="8">
        <v>5</v>
      </c>
      <c r="L10" s="8">
        <v>8</v>
      </c>
      <c r="M10" s="8">
        <v>8</v>
      </c>
      <c r="N10" s="8">
        <v>8</v>
      </c>
      <c r="O10" s="8">
        <v>7.5</v>
      </c>
      <c r="P10" s="15"/>
      <c r="Q10" s="19">
        <f t="shared" si="0"/>
        <v>7.4</v>
      </c>
    </row>
    <row r="11" spans="1:17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>
        <v>7</v>
      </c>
      <c r="H11" s="8">
        <v>2</v>
      </c>
      <c r="I11" s="8">
        <v>7</v>
      </c>
      <c r="J11" s="8">
        <v>2</v>
      </c>
      <c r="K11" s="8">
        <v>8</v>
      </c>
      <c r="L11" s="8">
        <v>8</v>
      </c>
      <c r="M11" s="8">
        <v>9</v>
      </c>
      <c r="N11" s="8"/>
      <c r="O11" s="8"/>
      <c r="P11" s="15">
        <v>8</v>
      </c>
      <c r="Q11" s="19">
        <f t="shared" si="0"/>
        <v>6.7</v>
      </c>
    </row>
    <row r="12" spans="1:17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5</v>
      </c>
      <c r="G12" s="8"/>
      <c r="H12" s="8"/>
      <c r="I12" s="8"/>
      <c r="J12" s="8">
        <v>2</v>
      </c>
      <c r="K12" s="8">
        <v>5</v>
      </c>
      <c r="L12" s="8">
        <v>8</v>
      </c>
      <c r="M12" s="8">
        <v>8</v>
      </c>
      <c r="N12" s="8"/>
      <c r="O12" s="8"/>
      <c r="P12" s="15"/>
      <c r="Q12" s="19">
        <f t="shared" si="0"/>
        <v>6</v>
      </c>
    </row>
    <row r="13" spans="1:17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/>
      <c r="G13" s="8">
        <v>5</v>
      </c>
      <c r="H13" s="8">
        <v>6</v>
      </c>
      <c r="I13" s="8">
        <v>7</v>
      </c>
      <c r="J13" s="8">
        <v>4</v>
      </c>
      <c r="K13" s="8">
        <v>5</v>
      </c>
      <c r="L13" s="8">
        <v>0</v>
      </c>
      <c r="M13" s="8">
        <v>1</v>
      </c>
      <c r="N13" s="8"/>
      <c r="O13" s="8"/>
      <c r="P13" s="15"/>
      <c r="Q13" s="19">
        <f t="shared" si="0"/>
        <v>3.5</v>
      </c>
    </row>
    <row r="14" spans="1:17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>
        <v>7</v>
      </c>
      <c r="G14" s="8"/>
      <c r="H14" s="8">
        <v>8</v>
      </c>
      <c r="I14" s="8">
        <v>7</v>
      </c>
      <c r="J14" s="8">
        <v>6</v>
      </c>
      <c r="K14" s="8">
        <v>0</v>
      </c>
      <c r="L14" s="8">
        <v>5</v>
      </c>
      <c r="M14" s="8"/>
      <c r="N14" s="8"/>
      <c r="O14" s="8"/>
      <c r="P14" s="15"/>
      <c r="Q14" s="19">
        <f t="shared" si="0"/>
        <v>5.5</v>
      </c>
    </row>
    <row r="15" spans="1:17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8</v>
      </c>
      <c r="G15" s="8">
        <v>5</v>
      </c>
      <c r="H15" s="8">
        <v>8</v>
      </c>
      <c r="I15" s="8">
        <v>8</v>
      </c>
      <c r="J15" s="8">
        <v>10</v>
      </c>
      <c r="K15" s="8">
        <v>6</v>
      </c>
      <c r="L15" s="8">
        <v>8</v>
      </c>
      <c r="M15" s="8">
        <v>9</v>
      </c>
      <c r="N15" s="8"/>
      <c r="O15" s="8"/>
      <c r="P15" s="15"/>
      <c r="Q15" s="19">
        <f t="shared" si="0"/>
        <v>7.9</v>
      </c>
    </row>
    <row r="16" spans="1:17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>
        <v>9</v>
      </c>
      <c r="H16" s="8">
        <v>8</v>
      </c>
      <c r="I16" s="8">
        <v>7</v>
      </c>
      <c r="J16" s="8">
        <v>9</v>
      </c>
      <c r="K16" s="8">
        <v>10</v>
      </c>
      <c r="L16" s="8"/>
      <c r="M16" s="8">
        <v>10</v>
      </c>
      <c r="N16" s="8"/>
      <c r="O16" s="8"/>
      <c r="P16" s="15"/>
      <c r="Q16" s="19">
        <f t="shared" si="0"/>
        <v>9</v>
      </c>
    </row>
    <row r="17" spans="1:17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/>
      <c r="G17" s="8">
        <v>5</v>
      </c>
      <c r="H17" s="8"/>
      <c r="I17" s="8">
        <v>7</v>
      </c>
      <c r="J17" s="8">
        <v>7</v>
      </c>
      <c r="K17" s="8">
        <v>5</v>
      </c>
      <c r="L17" s="8">
        <v>8</v>
      </c>
      <c r="M17" s="8"/>
      <c r="N17" s="8"/>
      <c r="O17" s="8"/>
      <c r="P17" s="15"/>
      <c r="Q17" s="19">
        <f t="shared" si="0"/>
        <v>5.5</v>
      </c>
    </row>
    <row r="18" spans="1:17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>
        <v>8</v>
      </c>
      <c r="G18" s="8"/>
      <c r="H18" s="8"/>
      <c r="I18" s="8">
        <v>7</v>
      </c>
      <c r="J18" s="8">
        <v>0</v>
      </c>
      <c r="K18" s="8">
        <v>8</v>
      </c>
      <c r="L18" s="8">
        <v>7</v>
      </c>
      <c r="M18" s="8"/>
      <c r="N18" s="8"/>
      <c r="O18" s="8"/>
      <c r="P18" s="15"/>
      <c r="Q18" s="19">
        <f t="shared" si="0"/>
        <v>5.8</v>
      </c>
    </row>
    <row r="19" spans="1:17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>
        <v>8</v>
      </c>
      <c r="H19" s="8">
        <v>2</v>
      </c>
      <c r="I19" s="8">
        <v>5</v>
      </c>
      <c r="J19" s="8">
        <v>8</v>
      </c>
      <c r="K19" s="8">
        <v>5</v>
      </c>
      <c r="L19" s="8">
        <v>8</v>
      </c>
      <c r="M19" s="8">
        <v>8</v>
      </c>
      <c r="N19" s="8"/>
      <c r="O19" s="8"/>
      <c r="P19" s="15"/>
      <c r="Q19" s="19">
        <f t="shared" si="0"/>
        <v>6.4</v>
      </c>
    </row>
    <row r="20" spans="1:17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/>
      <c r="G20" s="8">
        <v>5</v>
      </c>
      <c r="H20" s="8">
        <v>8</v>
      </c>
      <c r="I20" s="8">
        <v>8</v>
      </c>
      <c r="J20" s="8">
        <v>9</v>
      </c>
      <c r="K20" s="8">
        <v>7</v>
      </c>
      <c r="L20" s="8">
        <v>8</v>
      </c>
      <c r="M20" s="8">
        <v>8</v>
      </c>
      <c r="N20" s="8">
        <v>8</v>
      </c>
      <c r="O20" s="8">
        <v>8</v>
      </c>
      <c r="P20" s="15">
        <v>8</v>
      </c>
      <c r="Q20" s="19">
        <f t="shared" si="0"/>
        <v>7</v>
      </c>
    </row>
    <row r="21" spans="1:17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>
        <v>0</v>
      </c>
      <c r="K21" s="8">
        <v>0</v>
      </c>
      <c r="L21" s="8">
        <v>6</v>
      </c>
      <c r="M21" s="8"/>
      <c r="N21" s="8"/>
      <c r="O21" s="8"/>
      <c r="P21" s="15"/>
      <c r="Q21" s="19">
        <f t="shared" si="0"/>
        <v>1.5</v>
      </c>
    </row>
    <row r="22" spans="1:17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>
        <v>0</v>
      </c>
      <c r="K22" s="8">
        <v>7</v>
      </c>
      <c r="L22" s="8"/>
      <c r="M22" s="8"/>
      <c r="N22" s="8"/>
      <c r="O22" s="8"/>
      <c r="P22" s="15"/>
      <c r="Q22" s="19">
        <f t="shared" si="0"/>
        <v>5</v>
      </c>
    </row>
    <row r="23" spans="1:17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>
        <v>7</v>
      </c>
      <c r="H23" s="8">
        <v>8</v>
      </c>
      <c r="I23" s="8">
        <v>6</v>
      </c>
      <c r="J23" s="8">
        <v>3</v>
      </c>
      <c r="K23" s="8">
        <v>5</v>
      </c>
      <c r="L23" s="8">
        <v>8</v>
      </c>
      <c r="M23" s="8">
        <v>7</v>
      </c>
      <c r="N23" s="8"/>
      <c r="O23" s="8"/>
      <c r="P23" s="15"/>
      <c r="Q23" s="19">
        <f t="shared" si="0"/>
        <v>6.7</v>
      </c>
    </row>
    <row r="24" spans="1:17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5"/>
      <c r="Q24" s="19"/>
    </row>
    <row r="25" spans="1:17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5"/>
      <c r="Q25" s="19"/>
    </row>
    <row r="26" spans="1:17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>
        <v>7</v>
      </c>
      <c r="H26" s="8">
        <v>5</v>
      </c>
      <c r="I26" s="8"/>
      <c r="J26" s="8">
        <v>4</v>
      </c>
      <c r="K26" s="8">
        <v>5</v>
      </c>
      <c r="L26" s="8">
        <v>5</v>
      </c>
      <c r="M26" s="8"/>
      <c r="N26" s="8"/>
      <c r="O26" s="8"/>
      <c r="P26" s="15"/>
      <c r="Q26" s="19">
        <f t="shared" si="0"/>
        <v>5.7</v>
      </c>
    </row>
    <row r="27" spans="1:17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/>
      <c r="G27" s="8">
        <v>10</v>
      </c>
      <c r="H27" s="8">
        <v>9</v>
      </c>
      <c r="I27" s="8">
        <v>9</v>
      </c>
      <c r="J27" s="8">
        <v>8</v>
      </c>
      <c r="K27" s="8">
        <v>10</v>
      </c>
      <c r="L27" s="8">
        <v>10</v>
      </c>
      <c r="M27" s="8">
        <v>8.5</v>
      </c>
      <c r="N27" s="8">
        <v>10</v>
      </c>
      <c r="O27" s="8"/>
      <c r="P27" s="15"/>
      <c r="Q27" s="19">
        <f t="shared" si="0"/>
        <v>9.1999999999999993</v>
      </c>
    </row>
    <row r="28" spans="1:17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>
        <v>8</v>
      </c>
      <c r="G28" s="8">
        <v>5</v>
      </c>
      <c r="H28" s="8"/>
      <c r="I28" s="8"/>
      <c r="J28" s="8">
        <v>4</v>
      </c>
      <c r="K28" s="8">
        <v>7</v>
      </c>
      <c r="L28" s="8"/>
      <c r="M28" s="8"/>
      <c r="N28" s="8"/>
      <c r="O28" s="8"/>
      <c r="P28" s="15"/>
      <c r="Q28" s="19">
        <f t="shared" si="0"/>
        <v>5.6</v>
      </c>
    </row>
    <row r="29" spans="1:17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>
        <v>7</v>
      </c>
      <c r="G29" s="8">
        <v>5</v>
      </c>
      <c r="H29" s="8"/>
      <c r="I29" s="8">
        <v>5</v>
      </c>
      <c r="J29" s="8">
        <v>4</v>
      </c>
      <c r="K29" s="8">
        <v>5.5</v>
      </c>
      <c r="L29" s="8"/>
      <c r="M29" s="8"/>
      <c r="N29" s="8"/>
      <c r="O29" s="8"/>
      <c r="P29" s="15"/>
      <c r="Q29" s="19">
        <f t="shared" si="0"/>
        <v>5.0999999999999996</v>
      </c>
    </row>
    <row r="30" spans="1:17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9</v>
      </c>
      <c r="H30" s="8">
        <v>8</v>
      </c>
      <c r="I30" s="8">
        <v>10</v>
      </c>
      <c r="J30" s="8">
        <v>7</v>
      </c>
      <c r="K30" s="8">
        <v>6</v>
      </c>
      <c r="L30" s="8">
        <v>8</v>
      </c>
      <c r="M30" s="8"/>
      <c r="N30" s="8"/>
      <c r="O30" s="8"/>
      <c r="P30" s="15"/>
      <c r="Q30" s="19">
        <f t="shared" si="0"/>
        <v>8</v>
      </c>
    </row>
    <row r="31" spans="1:17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>
        <v>8</v>
      </c>
      <c r="I31" s="8">
        <v>7</v>
      </c>
      <c r="J31" s="8">
        <v>0</v>
      </c>
      <c r="K31" s="8">
        <v>0</v>
      </c>
      <c r="L31" s="8">
        <v>5</v>
      </c>
      <c r="M31" s="8">
        <v>8</v>
      </c>
      <c r="N31" s="8"/>
      <c r="O31" s="8"/>
      <c r="P31" s="15"/>
      <c r="Q31" s="19">
        <f t="shared" si="0"/>
        <v>4</v>
      </c>
    </row>
    <row r="32" spans="1:17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7</v>
      </c>
      <c r="G32" s="8">
        <v>8</v>
      </c>
      <c r="H32" s="8">
        <v>7</v>
      </c>
      <c r="I32" s="8"/>
      <c r="J32" s="8">
        <v>7</v>
      </c>
      <c r="K32" s="8">
        <v>5.5</v>
      </c>
      <c r="L32" s="8"/>
      <c r="M32" s="8">
        <v>7.5</v>
      </c>
      <c r="N32" s="8"/>
      <c r="O32" s="8"/>
      <c r="P32" s="15"/>
      <c r="Q32" s="19">
        <f t="shared" si="0"/>
        <v>6.7</v>
      </c>
    </row>
    <row r="33" spans="1:17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>
        <v>8</v>
      </c>
      <c r="G33" s="8"/>
      <c r="H33" s="8"/>
      <c r="I33" s="8">
        <v>7</v>
      </c>
      <c r="J33" s="8">
        <v>7</v>
      </c>
      <c r="K33" s="8">
        <v>7.5</v>
      </c>
      <c r="L33" s="8">
        <v>8</v>
      </c>
      <c r="M33" s="8">
        <v>1</v>
      </c>
      <c r="N33" s="8"/>
      <c r="O33" s="8"/>
      <c r="P33" s="15"/>
      <c r="Q33" s="19">
        <f t="shared" si="0"/>
        <v>5.5</v>
      </c>
    </row>
    <row r="34" spans="1:17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>
        <v>7</v>
      </c>
      <c r="G34" s="8">
        <v>7</v>
      </c>
      <c r="H34" s="8">
        <v>8</v>
      </c>
      <c r="I34" s="8">
        <v>8</v>
      </c>
      <c r="J34" s="8">
        <v>8</v>
      </c>
      <c r="K34" s="8">
        <v>7</v>
      </c>
      <c r="L34" s="8">
        <v>6</v>
      </c>
      <c r="M34" s="8"/>
      <c r="N34" s="8"/>
      <c r="O34" s="8"/>
      <c r="P34" s="15"/>
      <c r="Q34" s="19">
        <f t="shared" si="0"/>
        <v>7.3</v>
      </c>
    </row>
    <row r="36" spans="1:17">
      <c r="L36" s="56" t="s">
        <v>5</v>
      </c>
      <c r="M36" s="56"/>
      <c r="N36" s="56"/>
      <c r="O36" s="56"/>
      <c r="P36" s="56"/>
    </row>
    <row r="37" spans="1:17">
      <c r="B37" s="13" t="s">
        <v>3</v>
      </c>
      <c r="L37" s="57" t="s">
        <v>6</v>
      </c>
      <c r="M37" s="57"/>
      <c r="N37" s="57"/>
      <c r="O37" s="57"/>
      <c r="P37" s="57"/>
    </row>
    <row r="38" spans="1:17">
      <c r="B38" s="14" t="s">
        <v>4</v>
      </c>
    </row>
  </sheetData>
  <sheetProtection selectLockedCells="1"/>
  <mergeCells count="5">
    <mergeCell ref="A1:C1"/>
    <mergeCell ref="E1:P1"/>
    <mergeCell ref="A2:C2"/>
    <mergeCell ref="L36:P36"/>
    <mergeCell ref="L37:P37"/>
  </mergeCells>
  <conditionalFormatting sqref="A3:O34">
    <cfRule type="expression" dxfId="12" priority="1">
      <formula>ISEVEN(ROW())</formula>
    </cfRule>
  </conditionalFormatting>
  <conditionalFormatting sqref="P3:P34">
    <cfRule type="cellIs" dxfId="11" priority="2" operator="between">
      <formula>0.01</formula>
      <formula>1.99</formula>
    </cfRule>
  </conditionalFormatting>
  <conditionalFormatting sqref="P3:P34">
    <cfRule type="cellIs" dxfId="10" priority="3" operator="between">
      <formula>2</formula>
      <formula>3.49</formula>
    </cfRule>
  </conditionalFormatting>
  <conditionalFormatting sqref="P3:P34">
    <cfRule type="cellIs" dxfId="9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O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workbookViewId="0">
      <pane xSplit="3" ySplit="2" topLeftCell="R25" activePane="bottomRight" state="frozen"/>
      <selection pane="topRight" activeCell="D1" sqref="D1"/>
      <selection pane="bottomLeft" activeCell="A3" sqref="A3"/>
      <selection pane="bottomRight" activeCell="E35" sqref="E35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9" width="7" style="1" customWidth="1"/>
    <col min="10" max="18" width="6.125" style="1" customWidth="1"/>
    <col min="19" max="16384" width="8.875" style="1"/>
  </cols>
  <sheetData>
    <row r="1" spans="1:24" ht="33" customHeight="1" thickBot="1">
      <c r="A1" s="49" t="s">
        <v>2</v>
      </c>
      <c r="B1" s="50"/>
      <c r="C1" s="50"/>
      <c r="D1" s="47"/>
      <c r="E1" s="47"/>
      <c r="F1" s="47"/>
      <c r="G1" s="47"/>
      <c r="H1" s="47"/>
      <c r="I1" s="47"/>
      <c r="J1" s="51" t="s">
        <v>1</v>
      </c>
      <c r="K1" s="52"/>
      <c r="L1" s="52"/>
      <c r="M1" s="52"/>
      <c r="N1" s="52"/>
      <c r="O1" s="52"/>
      <c r="P1" s="52"/>
      <c r="Q1" s="52"/>
    </row>
    <row r="2" spans="1:24" ht="15.75" customHeight="1" thickTop="1">
      <c r="A2" s="58" t="s">
        <v>67</v>
      </c>
      <c r="B2" s="54"/>
      <c r="C2" s="55"/>
      <c r="D2" s="48"/>
      <c r="E2" s="48" t="s">
        <v>549</v>
      </c>
      <c r="F2" s="48" t="s">
        <v>550</v>
      </c>
      <c r="G2" s="48" t="s">
        <v>551</v>
      </c>
      <c r="H2" s="48"/>
      <c r="I2" s="48" t="s">
        <v>548</v>
      </c>
      <c r="J2" s="2"/>
      <c r="K2" s="3"/>
      <c r="L2" s="3"/>
      <c r="M2" s="3"/>
      <c r="N2" s="3"/>
      <c r="O2" s="3"/>
      <c r="P2" s="3"/>
      <c r="Q2" s="4" t="s">
        <v>219</v>
      </c>
    </row>
    <row r="3" spans="1:24">
      <c r="A3" s="5">
        <v>1</v>
      </c>
      <c r="B3" s="6" t="s">
        <v>7</v>
      </c>
      <c r="C3" s="7" t="s">
        <v>8</v>
      </c>
      <c r="D3" s="7">
        <v>4</v>
      </c>
      <c r="E3" s="7">
        <v>4</v>
      </c>
      <c r="F3" s="7">
        <v>7</v>
      </c>
      <c r="G3" s="7">
        <v>7</v>
      </c>
      <c r="H3" s="7">
        <v>6</v>
      </c>
      <c r="I3" s="7">
        <v>1</v>
      </c>
      <c r="J3" s="8">
        <v>9</v>
      </c>
      <c r="K3" s="8">
        <v>8</v>
      </c>
      <c r="L3" s="8">
        <v>7.5</v>
      </c>
      <c r="M3" s="8">
        <v>1</v>
      </c>
      <c r="N3" s="8"/>
      <c r="O3" s="8">
        <v>8</v>
      </c>
      <c r="P3" s="8">
        <v>9</v>
      </c>
      <c r="Q3" s="15">
        <v>5</v>
      </c>
      <c r="R3" s="19">
        <f>ROUND(AVERAGE(D3:Q3),1)</f>
        <v>5.9</v>
      </c>
    </row>
    <row r="4" spans="1:24">
      <c r="A4" s="9">
        <v>2</v>
      </c>
      <c r="B4" s="6" t="s">
        <v>9</v>
      </c>
      <c r="C4" s="7" t="s">
        <v>10</v>
      </c>
      <c r="D4" s="7">
        <v>6</v>
      </c>
      <c r="E4" s="7">
        <v>8</v>
      </c>
      <c r="F4" s="7">
        <v>5</v>
      </c>
      <c r="G4" s="7">
        <v>3</v>
      </c>
      <c r="H4" s="7">
        <v>2</v>
      </c>
      <c r="I4" s="7">
        <v>7</v>
      </c>
      <c r="J4" s="8">
        <v>5</v>
      </c>
      <c r="K4" s="8">
        <v>8</v>
      </c>
      <c r="L4" s="8">
        <v>0</v>
      </c>
      <c r="M4" s="8">
        <v>7</v>
      </c>
      <c r="N4" s="8"/>
      <c r="O4" s="8">
        <v>6</v>
      </c>
      <c r="P4" s="8"/>
      <c r="Q4" s="15"/>
      <c r="R4" s="19">
        <f t="shared" ref="R4:R38" si="0">ROUND(AVERAGE(D4:Q4),1)</f>
        <v>5.2</v>
      </c>
    </row>
    <row r="5" spans="1:24">
      <c r="A5" s="9">
        <v>3</v>
      </c>
      <c r="B5" s="6" t="s">
        <v>11</v>
      </c>
      <c r="C5" s="7" t="s">
        <v>12</v>
      </c>
      <c r="D5" s="7">
        <v>7</v>
      </c>
      <c r="E5" s="7">
        <v>8</v>
      </c>
      <c r="F5" s="7">
        <v>6</v>
      </c>
      <c r="G5" s="7">
        <v>0</v>
      </c>
      <c r="H5" s="7">
        <v>6</v>
      </c>
      <c r="I5" s="7">
        <v>8</v>
      </c>
      <c r="J5" s="8">
        <v>7</v>
      </c>
      <c r="K5" s="8">
        <v>8</v>
      </c>
      <c r="L5" s="8">
        <v>8</v>
      </c>
      <c r="M5" s="8">
        <v>8</v>
      </c>
      <c r="N5" s="8"/>
      <c r="O5" s="8">
        <v>8</v>
      </c>
      <c r="P5" s="8">
        <v>8</v>
      </c>
      <c r="Q5" s="15"/>
      <c r="R5" s="19">
        <f t="shared" si="0"/>
        <v>6.8</v>
      </c>
    </row>
    <row r="6" spans="1:24">
      <c r="A6" s="9">
        <v>4</v>
      </c>
      <c r="B6" s="6" t="s">
        <v>13</v>
      </c>
      <c r="C6" s="7" t="s">
        <v>12</v>
      </c>
      <c r="D6" s="7">
        <v>4</v>
      </c>
      <c r="E6" s="7"/>
      <c r="F6" s="7"/>
      <c r="G6" s="7"/>
      <c r="H6" s="7">
        <v>8</v>
      </c>
      <c r="I6" s="7"/>
      <c r="J6" s="8">
        <v>1</v>
      </c>
      <c r="K6" s="8"/>
      <c r="L6" s="8">
        <v>0</v>
      </c>
      <c r="M6" s="8">
        <v>0</v>
      </c>
      <c r="N6" s="8"/>
      <c r="O6" s="8">
        <v>6</v>
      </c>
      <c r="P6" s="8">
        <v>8</v>
      </c>
      <c r="Q6" s="15"/>
      <c r="R6" s="19">
        <f t="shared" si="0"/>
        <v>3.9</v>
      </c>
    </row>
    <row r="7" spans="1:24">
      <c r="A7" s="9">
        <v>5</v>
      </c>
      <c r="B7" s="6" t="s">
        <v>14</v>
      </c>
      <c r="C7" s="7" t="s">
        <v>15</v>
      </c>
      <c r="D7" s="7">
        <v>7</v>
      </c>
      <c r="E7" s="7">
        <v>4</v>
      </c>
      <c r="F7" s="7">
        <v>5</v>
      </c>
      <c r="G7" s="7">
        <v>7</v>
      </c>
      <c r="H7" s="7">
        <v>6</v>
      </c>
      <c r="I7" s="7">
        <v>3</v>
      </c>
      <c r="J7" s="8">
        <v>8</v>
      </c>
      <c r="K7" s="8">
        <v>5</v>
      </c>
      <c r="L7" s="8">
        <v>0</v>
      </c>
      <c r="M7" s="8">
        <v>3</v>
      </c>
      <c r="N7" s="8">
        <v>5</v>
      </c>
      <c r="O7" s="8">
        <v>8</v>
      </c>
      <c r="P7" s="8">
        <v>8</v>
      </c>
      <c r="Q7" s="15"/>
      <c r="R7" s="19">
        <f t="shared" si="0"/>
        <v>5.3</v>
      </c>
    </row>
    <row r="8" spans="1:24">
      <c r="A8" s="9">
        <v>6</v>
      </c>
      <c r="B8" s="6" t="s">
        <v>16</v>
      </c>
      <c r="C8" s="7" t="s">
        <v>17</v>
      </c>
      <c r="D8" s="7">
        <v>7</v>
      </c>
      <c r="E8" s="7">
        <v>9</v>
      </c>
      <c r="F8" s="7">
        <v>7</v>
      </c>
      <c r="G8" s="7">
        <v>8</v>
      </c>
      <c r="H8" s="7">
        <v>5</v>
      </c>
      <c r="I8" s="7">
        <v>2</v>
      </c>
      <c r="J8" s="8">
        <v>8</v>
      </c>
      <c r="K8" s="8">
        <v>1</v>
      </c>
      <c r="L8" s="8">
        <v>0</v>
      </c>
      <c r="M8" s="8">
        <v>2</v>
      </c>
      <c r="N8" s="8"/>
      <c r="O8" s="8">
        <v>6</v>
      </c>
      <c r="P8" s="8"/>
      <c r="Q8" s="15"/>
      <c r="R8" s="19">
        <f t="shared" si="0"/>
        <v>5</v>
      </c>
    </row>
    <row r="9" spans="1:24">
      <c r="A9" s="9">
        <v>7</v>
      </c>
      <c r="B9" s="6" t="s">
        <v>18</v>
      </c>
      <c r="C9" s="7" t="s">
        <v>17</v>
      </c>
      <c r="D9" s="7">
        <v>4</v>
      </c>
      <c r="E9" s="7">
        <v>7</v>
      </c>
      <c r="F9" s="7">
        <v>4</v>
      </c>
      <c r="G9" s="7">
        <v>7</v>
      </c>
      <c r="H9" s="7">
        <v>6</v>
      </c>
      <c r="I9" s="7">
        <v>7</v>
      </c>
      <c r="J9" s="8">
        <v>6</v>
      </c>
      <c r="K9" s="8">
        <v>8</v>
      </c>
      <c r="L9" s="8">
        <v>4</v>
      </c>
      <c r="M9" s="8">
        <v>7</v>
      </c>
      <c r="N9" s="8"/>
      <c r="O9" s="8">
        <v>6</v>
      </c>
      <c r="P9" s="8"/>
      <c r="Q9" s="15"/>
      <c r="R9" s="19">
        <f t="shared" si="0"/>
        <v>6</v>
      </c>
    </row>
    <row r="10" spans="1:24">
      <c r="A10" s="9">
        <v>8</v>
      </c>
      <c r="B10" s="6" t="s">
        <v>19</v>
      </c>
      <c r="C10" s="7" t="s">
        <v>20</v>
      </c>
      <c r="D10" s="7">
        <v>5</v>
      </c>
      <c r="E10" s="7">
        <v>4</v>
      </c>
      <c r="F10" s="7">
        <v>6</v>
      </c>
      <c r="G10" s="7">
        <v>9</v>
      </c>
      <c r="H10" s="7">
        <v>8</v>
      </c>
      <c r="I10" s="7">
        <v>4</v>
      </c>
      <c r="J10" s="8">
        <v>10</v>
      </c>
      <c r="K10" s="8">
        <v>9</v>
      </c>
      <c r="L10" s="8">
        <v>4</v>
      </c>
      <c r="M10" s="8">
        <v>4</v>
      </c>
      <c r="N10" s="8">
        <v>7</v>
      </c>
      <c r="O10" s="8">
        <v>8</v>
      </c>
      <c r="P10" s="8">
        <v>8</v>
      </c>
      <c r="Q10" s="15">
        <v>8</v>
      </c>
      <c r="R10" s="19">
        <f t="shared" si="0"/>
        <v>6.7</v>
      </c>
    </row>
    <row r="11" spans="1:24">
      <c r="A11" s="9">
        <v>9</v>
      </c>
      <c r="B11" s="6" t="s">
        <v>21</v>
      </c>
      <c r="C11" s="7" t="s">
        <v>20</v>
      </c>
      <c r="D11" s="7">
        <v>6</v>
      </c>
      <c r="E11" s="7">
        <v>4</v>
      </c>
      <c r="F11" s="7">
        <v>2</v>
      </c>
      <c r="G11" s="7">
        <v>7</v>
      </c>
      <c r="H11" s="7">
        <v>8</v>
      </c>
      <c r="I11" s="7"/>
      <c r="J11" s="8">
        <v>4</v>
      </c>
      <c r="K11" s="8">
        <v>0</v>
      </c>
      <c r="L11" s="8">
        <v>8</v>
      </c>
      <c r="M11" s="8">
        <v>1</v>
      </c>
      <c r="N11" s="8">
        <v>3</v>
      </c>
      <c r="O11" s="8">
        <v>5</v>
      </c>
      <c r="P11" s="8"/>
      <c r="Q11" s="15"/>
      <c r="R11" s="19">
        <f t="shared" si="0"/>
        <v>4.4000000000000004</v>
      </c>
    </row>
    <row r="12" spans="1:24">
      <c r="A12" s="9">
        <v>10</v>
      </c>
      <c r="B12" s="6" t="s">
        <v>22</v>
      </c>
      <c r="C12" s="7" t="s">
        <v>23</v>
      </c>
      <c r="D12" s="7">
        <v>7</v>
      </c>
      <c r="E12" s="7">
        <v>0</v>
      </c>
      <c r="F12" s="7">
        <v>7</v>
      </c>
      <c r="G12" s="7">
        <v>7</v>
      </c>
      <c r="H12" s="7"/>
      <c r="I12" s="7">
        <v>5</v>
      </c>
      <c r="J12" s="8">
        <v>7</v>
      </c>
      <c r="K12" s="8"/>
      <c r="L12" s="8">
        <v>4</v>
      </c>
      <c r="M12" s="8">
        <v>5</v>
      </c>
      <c r="N12" s="8"/>
      <c r="O12" s="8">
        <v>8</v>
      </c>
      <c r="P12" s="8"/>
      <c r="Q12" s="15"/>
      <c r="R12" s="19">
        <f t="shared" si="0"/>
        <v>5.6</v>
      </c>
    </row>
    <row r="13" spans="1:24">
      <c r="A13" s="9">
        <v>11</v>
      </c>
      <c r="B13" s="6" t="s">
        <v>24</v>
      </c>
      <c r="C13" s="7" t="s">
        <v>25</v>
      </c>
      <c r="D13" s="7">
        <v>5</v>
      </c>
      <c r="E13" s="7">
        <v>0</v>
      </c>
      <c r="F13" s="7">
        <v>6</v>
      </c>
      <c r="G13" s="7">
        <v>7</v>
      </c>
      <c r="H13" s="7">
        <v>7</v>
      </c>
      <c r="I13" s="7">
        <v>5</v>
      </c>
      <c r="J13" s="8">
        <v>7</v>
      </c>
      <c r="K13" s="8"/>
      <c r="L13" s="8">
        <v>0</v>
      </c>
      <c r="M13" s="8">
        <v>5</v>
      </c>
      <c r="N13" s="8"/>
      <c r="O13" s="8">
        <v>7</v>
      </c>
      <c r="P13" s="8"/>
      <c r="Q13" s="15"/>
      <c r="R13" s="19">
        <f t="shared" si="0"/>
        <v>4.9000000000000004</v>
      </c>
      <c r="X13" s="1">
        <v>6</v>
      </c>
    </row>
    <row r="14" spans="1:24">
      <c r="A14" s="9">
        <v>12</v>
      </c>
      <c r="B14" s="6" t="s">
        <v>26</v>
      </c>
      <c r="C14" s="7" t="s">
        <v>27</v>
      </c>
      <c r="D14" s="7">
        <v>7</v>
      </c>
      <c r="E14" s="7">
        <v>0</v>
      </c>
      <c r="F14" s="7">
        <v>3</v>
      </c>
      <c r="G14" s="7">
        <v>6</v>
      </c>
      <c r="H14" s="7">
        <v>6</v>
      </c>
      <c r="I14" s="7">
        <v>3</v>
      </c>
      <c r="J14" s="8">
        <v>8</v>
      </c>
      <c r="K14" s="8">
        <v>8</v>
      </c>
      <c r="L14" s="8">
        <v>7</v>
      </c>
      <c r="M14" s="8">
        <v>3</v>
      </c>
      <c r="N14" s="8"/>
      <c r="O14" s="8">
        <v>7</v>
      </c>
      <c r="P14" s="8"/>
      <c r="Q14" s="15"/>
      <c r="R14" s="19">
        <f t="shared" si="0"/>
        <v>5.3</v>
      </c>
    </row>
    <row r="15" spans="1:24">
      <c r="A15" s="9">
        <v>13</v>
      </c>
      <c r="B15" s="6" t="s">
        <v>28</v>
      </c>
      <c r="C15" s="7" t="s">
        <v>29</v>
      </c>
      <c r="D15" s="7">
        <v>6</v>
      </c>
      <c r="E15" s="7">
        <v>7</v>
      </c>
      <c r="F15" s="7">
        <v>2</v>
      </c>
      <c r="G15" s="7">
        <v>7</v>
      </c>
      <c r="H15" s="7">
        <v>4</v>
      </c>
      <c r="I15" s="7">
        <v>3</v>
      </c>
      <c r="J15" s="8">
        <v>2</v>
      </c>
      <c r="K15" s="8">
        <v>0</v>
      </c>
      <c r="L15" s="8">
        <v>4</v>
      </c>
      <c r="M15" s="8">
        <v>3</v>
      </c>
      <c r="N15" s="8"/>
      <c r="O15" s="8">
        <v>7</v>
      </c>
      <c r="P15" s="8"/>
      <c r="Q15" s="15"/>
      <c r="R15" s="19">
        <f t="shared" si="0"/>
        <v>4.0999999999999996</v>
      </c>
    </row>
    <row r="16" spans="1:24">
      <c r="A16" s="9">
        <v>14</v>
      </c>
      <c r="B16" s="6" t="s">
        <v>30</v>
      </c>
      <c r="C16" s="7" t="s">
        <v>31</v>
      </c>
      <c r="D16" s="7">
        <v>0</v>
      </c>
      <c r="E16" s="7">
        <v>0</v>
      </c>
      <c r="F16" s="7">
        <v>0</v>
      </c>
      <c r="G16" s="7">
        <v>0</v>
      </c>
      <c r="H16" s="7">
        <v>8</v>
      </c>
      <c r="I16" s="7">
        <v>7</v>
      </c>
      <c r="J16" s="8">
        <v>0</v>
      </c>
      <c r="K16" s="8">
        <v>5</v>
      </c>
      <c r="L16" s="8">
        <v>0</v>
      </c>
      <c r="M16" s="8">
        <v>7</v>
      </c>
      <c r="N16" s="8">
        <v>7</v>
      </c>
      <c r="O16" s="8">
        <v>8</v>
      </c>
      <c r="P16" s="8"/>
      <c r="Q16" s="15"/>
      <c r="R16" s="19">
        <f t="shared" si="0"/>
        <v>3.5</v>
      </c>
    </row>
    <row r="17" spans="1:18">
      <c r="A17" s="9">
        <v>15</v>
      </c>
      <c r="B17" s="6" t="s">
        <v>24</v>
      </c>
      <c r="C17" s="7" t="s">
        <v>32</v>
      </c>
      <c r="D17" s="7">
        <v>4</v>
      </c>
      <c r="E17" s="7">
        <v>4</v>
      </c>
      <c r="F17" s="7">
        <v>7</v>
      </c>
      <c r="G17" s="7">
        <v>8</v>
      </c>
      <c r="H17" s="7"/>
      <c r="I17" s="7">
        <v>6</v>
      </c>
      <c r="J17" s="8">
        <v>1</v>
      </c>
      <c r="K17" s="8">
        <v>9</v>
      </c>
      <c r="L17" s="8">
        <v>0</v>
      </c>
      <c r="M17" s="8">
        <v>6</v>
      </c>
      <c r="N17" s="8"/>
      <c r="O17" s="8">
        <v>6</v>
      </c>
      <c r="P17" s="8"/>
      <c r="Q17" s="15"/>
      <c r="R17" s="19">
        <f t="shared" si="0"/>
        <v>5.0999999999999996</v>
      </c>
    </row>
    <row r="18" spans="1:18">
      <c r="A18" s="9">
        <v>16</v>
      </c>
      <c r="B18" s="6" t="s">
        <v>33</v>
      </c>
      <c r="C18" s="7" t="s">
        <v>32</v>
      </c>
      <c r="D18" s="7">
        <v>8</v>
      </c>
      <c r="E18" s="7">
        <v>4</v>
      </c>
      <c r="F18" s="7">
        <v>4</v>
      </c>
      <c r="G18" s="7"/>
      <c r="H18" s="7">
        <v>5</v>
      </c>
      <c r="I18" s="7">
        <v>1</v>
      </c>
      <c r="J18" s="8">
        <v>8</v>
      </c>
      <c r="K18" s="8">
        <v>5</v>
      </c>
      <c r="L18" s="8">
        <v>2</v>
      </c>
      <c r="M18" s="8">
        <v>1</v>
      </c>
      <c r="N18" s="8"/>
      <c r="O18" s="8">
        <v>6</v>
      </c>
      <c r="P18" s="8">
        <v>8</v>
      </c>
      <c r="Q18" s="15"/>
      <c r="R18" s="19">
        <f t="shared" si="0"/>
        <v>4.7</v>
      </c>
    </row>
    <row r="19" spans="1:18">
      <c r="A19" s="9">
        <v>17</v>
      </c>
      <c r="B19" s="6" t="s">
        <v>34</v>
      </c>
      <c r="C19" s="7" t="s">
        <v>32</v>
      </c>
      <c r="D19" s="7">
        <v>7</v>
      </c>
      <c r="E19" s="7">
        <v>0</v>
      </c>
      <c r="F19" s="7">
        <v>8</v>
      </c>
      <c r="G19" s="7">
        <v>8</v>
      </c>
      <c r="H19" s="7">
        <v>8</v>
      </c>
      <c r="I19" s="7">
        <v>8</v>
      </c>
      <c r="J19" s="8">
        <v>10</v>
      </c>
      <c r="K19" s="8">
        <v>5</v>
      </c>
      <c r="L19" s="8">
        <v>8</v>
      </c>
      <c r="M19" s="8">
        <v>7</v>
      </c>
      <c r="N19" s="8"/>
      <c r="O19" s="8">
        <v>10</v>
      </c>
      <c r="P19" s="8">
        <v>8</v>
      </c>
      <c r="Q19" s="15">
        <v>8</v>
      </c>
      <c r="R19" s="19">
        <f t="shared" si="0"/>
        <v>7.3</v>
      </c>
    </row>
    <row r="20" spans="1:18">
      <c r="A20" s="9">
        <v>18</v>
      </c>
      <c r="B20" s="6" t="s">
        <v>35</v>
      </c>
      <c r="C20" s="7" t="s">
        <v>36</v>
      </c>
      <c r="D20" s="7">
        <v>7</v>
      </c>
      <c r="E20" s="7">
        <v>7</v>
      </c>
      <c r="F20" s="7">
        <v>7</v>
      </c>
      <c r="G20" s="7">
        <v>7</v>
      </c>
      <c r="H20" s="7">
        <v>6</v>
      </c>
      <c r="I20" s="7">
        <v>7</v>
      </c>
      <c r="J20" s="8">
        <v>8</v>
      </c>
      <c r="K20" s="8">
        <v>5</v>
      </c>
      <c r="L20" s="8">
        <v>0</v>
      </c>
      <c r="M20" s="8">
        <v>7</v>
      </c>
      <c r="N20" s="8"/>
      <c r="O20" s="8">
        <v>6</v>
      </c>
      <c r="P20" s="8">
        <v>8</v>
      </c>
      <c r="Q20" s="15"/>
      <c r="R20" s="19">
        <f t="shared" si="0"/>
        <v>6.3</v>
      </c>
    </row>
    <row r="21" spans="1:18">
      <c r="A21" s="9">
        <v>19</v>
      </c>
      <c r="B21" s="6" t="s">
        <v>37</v>
      </c>
      <c r="C21" s="7" t="s">
        <v>38</v>
      </c>
      <c r="D21" s="7">
        <v>8</v>
      </c>
      <c r="E21" s="7">
        <v>8</v>
      </c>
      <c r="F21" s="7">
        <v>0</v>
      </c>
      <c r="G21" s="7">
        <v>0</v>
      </c>
      <c r="H21" s="7">
        <v>8</v>
      </c>
      <c r="I21" s="7">
        <v>7</v>
      </c>
      <c r="J21" s="8">
        <v>0</v>
      </c>
      <c r="K21" s="8">
        <v>6</v>
      </c>
      <c r="L21" s="8">
        <v>0</v>
      </c>
      <c r="M21" s="8">
        <v>7</v>
      </c>
      <c r="N21" s="8"/>
      <c r="O21" s="8"/>
      <c r="P21" s="8">
        <v>8</v>
      </c>
      <c r="Q21" s="15"/>
      <c r="R21" s="19">
        <f t="shared" si="0"/>
        <v>4.7</v>
      </c>
    </row>
    <row r="22" spans="1:18">
      <c r="A22" s="9">
        <v>20</v>
      </c>
      <c r="B22" s="6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  <c r="O22" s="8"/>
      <c r="P22" s="8"/>
      <c r="Q22" s="15"/>
      <c r="R22" s="19" t="e">
        <f t="shared" si="0"/>
        <v>#DIV/0!</v>
      </c>
    </row>
    <row r="23" spans="1:18">
      <c r="A23" s="9">
        <v>21</v>
      </c>
      <c r="B23" s="6" t="s">
        <v>39</v>
      </c>
      <c r="C23" s="7" t="s">
        <v>40</v>
      </c>
      <c r="D23" s="7">
        <v>6</v>
      </c>
      <c r="E23" s="7">
        <v>0</v>
      </c>
      <c r="F23" s="7">
        <v>8</v>
      </c>
      <c r="G23" s="7">
        <v>0</v>
      </c>
      <c r="H23" s="7">
        <v>8</v>
      </c>
      <c r="I23" s="7">
        <v>0</v>
      </c>
      <c r="J23" s="8">
        <v>0</v>
      </c>
      <c r="K23" s="8">
        <v>7</v>
      </c>
      <c r="L23" s="8">
        <v>0</v>
      </c>
      <c r="M23" s="8">
        <v>0</v>
      </c>
      <c r="N23" s="8"/>
      <c r="O23" s="8">
        <v>6</v>
      </c>
      <c r="P23" s="8"/>
      <c r="Q23" s="15"/>
      <c r="R23" s="19">
        <f t="shared" si="0"/>
        <v>3.2</v>
      </c>
    </row>
    <row r="24" spans="1:18">
      <c r="A24" s="9">
        <v>22</v>
      </c>
      <c r="B24" s="6" t="s">
        <v>41</v>
      </c>
      <c r="C24" s="7" t="s">
        <v>42</v>
      </c>
      <c r="D24" s="7">
        <v>8</v>
      </c>
      <c r="E24" s="7">
        <v>8</v>
      </c>
      <c r="F24" s="7">
        <v>4</v>
      </c>
      <c r="G24" s="7">
        <v>7</v>
      </c>
      <c r="H24" s="7">
        <v>9</v>
      </c>
      <c r="I24" s="7">
        <v>8</v>
      </c>
      <c r="J24" s="8">
        <v>8</v>
      </c>
      <c r="K24" s="8">
        <v>10</v>
      </c>
      <c r="L24" s="8">
        <v>8</v>
      </c>
      <c r="M24" s="8">
        <v>8</v>
      </c>
      <c r="N24" s="8">
        <v>7</v>
      </c>
      <c r="O24" s="8">
        <v>7.5</v>
      </c>
      <c r="P24" s="8">
        <v>8</v>
      </c>
      <c r="Q24" s="15"/>
      <c r="R24" s="19">
        <f t="shared" si="0"/>
        <v>7.7</v>
      </c>
    </row>
    <row r="25" spans="1:18">
      <c r="A25" s="9">
        <v>23</v>
      </c>
      <c r="B25" s="6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  <c r="O25" s="8"/>
      <c r="P25" s="8"/>
      <c r="Q25" s="15"/>
      <c r="R25" s="19" t="e">
        <f t="shared" si="0"/>
        <v>#DIV/0!</v>
      </c>
    </row>
    <row r="26" spans="1:18">
      <c r="A26" s="9">
        <v>24</v>
      </c>
      <c r="B26" s="6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  <c r="O26" s="8"/>
      <c r="P26" s="8"/>
      <c r="Q26" s="15"/>
      <c r="R26" s="19" t="e">
        <f t="shared" si="0"/>
        <v>#DIV/0!</v>
      </c>
    </row>
    <row r="27" spans="1:18">
      <c r="A27" s="9">
        <v>25</v>
      </c>
      <c r="B27" s="6" t="s">
        <v>45</v>
      </c>
      <c r="C27" s="7" t="s">
        <v>46</v>
      </c>
      <c r="D27" s="7">
        <v>8</v>
      </c>
      <c r="E27" s="7"/>
      <c r="F27" s="7">
        <v>7</v>
      </c>
      <c r="G27" s="7">
        <v>8</v>
      </c>
      <c r="H27" s="7">
        <v>8</v>
      </c>
      <c r="I27" s="7">
        <v>4</v>
      </c>
      <c r="J27" s="8">
        <v>8</v>
      </c>
      <c r="K27" s="8">
        <v>7</v>
      </c>
      <c r="L27" s="8">
        <v>9</v>
      </c>
      <c r="M27" s="8">
        <v>8</v>
      </c>
      <c r="N27" s="8">
        <v>4</v>
      </c>
      <c r="O27" s="8">
        <v>8</v>
      </c>
      <c r="P27" s="8">
        <v>8</v>
      </c>
      <c r="Q27" s="15">
        <v>5</v>
      </c>
      <c r="R27" s="19">
        <f t="shared" si="0"/>
        <v>7.1</v>
      </c>
    </row>
    <row r="28" spans="1:18">
      <c r="A28" s="9">
        <v>26</v>
      </c>
      <c r="B28" s="6" t="s">
        <v>47</v>
      </c>
      <c r="C28" s="7" t="s">
        <v>48</v>
      </c>
      <c r="D28" s="7">
        <v>5</v>
      </c>
      <c r="E28" s="7">
        <v>0</v>
      </c>
      <c r="F28" s="7">
        <v>8</v>
      </c>
      <c r="G28" s="7">
        <v>6</v>
      </c>
      <c r="H28" s="7">
        <v>8</v>
      </c>
      <c r="I28" s="7"/>
      <c r="J28" s="8">
        <v>0</v>
      </c>
      <c r="K28" s="8">
        <v>7</v>
      </c>
      <c r="L28" s="8"/>
      <c r="M28" s="8">
        <v>0</v>
      </c>
      <c r="N28" s="8"/>
      <c r="O28" s="8"/>
      <c r="P28" s="8">
        <v>8</v>
      </c>
      <c r="Q28" s="15"/>
      <c r="R28" s="19">
        <f t="shared" si="0"/>
        <v>4.7</v>
      </c>
    </row>
    <row r="29" spans="1:18">
      <c r="A29" s="9">
        <v>27</v>
      </c>
      <c r="B29" s="6" t="s">
        <v>49</v>
      </c>
      <c r="C29" s="7" t="s">
        <v>50</v>
      </c>
      <c r="D29" s="7">
        <v>8</v>
      </c>
      <c r="E29" s="7">
        <v>7</v>
      </c>
      <c r="F29" s="7">
        <v>2</v>
      </c>
      <c r="G29" s="7">
        <v>7</v>
      </c>
      <c r="H29" s="7">
        <v>3</v>
      </c>
      <c r="I29" s="7">
        <v>4</v>
      </c>
      <c r="J29" s="8">
        <v>8</v>
      </c>
      <c r="K29" s="8">
        <v>4</v>
      </c>
      <c r="L29" s="8">
        <v>8</v>
      </c>
      <c r="M29" s="8">
        <v>8</v>
      </c>
      <c r="N29" s="8">
        <v>4</v>
      </c>
      <c r="O29" s="8">
        <v>6.8</v>
      </c>
      <c r="P29" s="8"/>
      <c r="Q29" s="15"/>
      <c r="R29" s="19">
        <f t="shared" si="0"/>
        <v>5.8</v>
      </c>
    </row>
    <row r="30" spans="1:18">
      <c r="A30" s="9">
        <v>28</v>
      </c>
      <c r="B30" s="6" t="s">
        <v>51</v>
      </c>
      <c r="C30" s="7" t="s">
        <v>52</v>
      </c>
      <c r="D30" s="7">
        <v>4</v>
      </c>
      <c r="E30" s="7">
        <v>4</v>
      </c>
      <c r="F30" s="7">
        <v>6</v>
      </c>
      <c r="G30" s="7">
        <v>7</v>
      </c>
      <c r="H30" s="7">
        <v>6</v>
      </c>
      <c r="I30" s="7">
        <v>5</v>
      </c>
      <c r="J30" s="8">
        <v>8</v>
      </c>
      <c r="K30" s="8">
        <v>8</v>
      </c>
      <c r="L30" s="8">
        <v>8</v>
      </c>
      <c r="M30" s="8">
        <v>5</v>
      </c>
      <c r="N30" s="8">
        <v>1</v>
      </c>
      <c r="O30" s="8">
        <v>8</v>
      </c>
      <c r="P30" s="8"/>
      <c r="Q30" s="15"/>
      <c r="R30" s="19">
        <f t="shared" si="0"/>
        <v>5.8</v>
      </c>
    </row>
    <row r="31" spans="1:18">
      <c r="A31" s="9">
        <v>29</v>
      </c>
      <c r="B31" s="6" t="s">
        <v>53</v>
      </c>
      <c r="C31" s="7" t="s">
        <v>54</v>
      </c>
      <c r="D31" s="7">
        <v>7</v>
      </c>
      <c r="E31" s="7">
        <v>8</v>
      </c>
      <c r="F31" s="7">
        <v>7</v>
      </c>
      <c r="G31" s="7">
        <v>7</v>
      </c>
      <c r="H31" s="7">
        <v>8</v>
      </c>
      <c r="I31" s="7">
        <v>6</v>
      </c>
      <c r="J31" s="8">
        <v>6</v>
      </c>
      <c r="K31" s="8"/>
      <c r="L31" s="8">
        <v>8</v>
      </c>
      <c r="M31" s="8">
        <v>6</v>
      </c>
      <c r="N31" s="8"/>
      <c r="O31" s="8">
        <v>8</v>
      </c>
      <c r="P31" s="8"/>
      <c r="Q31" s="15"/>
      <c r="R31" s="19">
        <f t="shared" si="0"/>
        <v>7.1</v>
      </c>
    </row>
    <row r="32" spans="1:18">
      <c r="A32" s="9">
        <v>30</v>
      </c>
      <c r="B32" s="6" t="s">
        <v>55</v>
      </c>
      <c r="C32" s="7" t="s">
        <v>54</v>
      </c>
      <c r="D32" s="7">
        <v>6</v>
      </c>
      <c r="E32" s="7">
        <v>8</v>
      </c>
      <c r="F32" s="7">
        <v>10</v>
      </c>
      <c r="G32" s="7">
        <v>7</v>
      </c>
      <c r="H32" s="7">
        <v>8</v>
      </c>
      <c r="I32" s="7">
        <v>6</v>
      </c>
      <c r="J32" s="8">
        <v>6</v>
      </c>
      <c r="K32" s="8">
        <v>8</v>
      </c>
      <c r="L32" s="8">
        <v>8</v>
      </c>
      <c r="M32" s="8">
        <v>6</v>
      </c>
      <c r="N32" s="8"/>
      <c r="O32" s="8">
        <v>8</v>
      </c>
      <c r="P32" s="8"/>
      <c r="Q32" s="15"/>
      <c r="R32" s="19">
        <f t="shared" si="0"/>
        <v>7.4</v>
      </c>
    </row>
    <row r="33" spans="1:18">
      <c r="A33" s="9">
        <v>31</v>
      </c>
      <c r="B33" s="6" t="s">
        <v>56</v>
      </c>
      <c r="C33" s="7" t="s">
        <v>57</v>
      </c>
      <c r="D33" s="7">
        <v>6</v>
      </c>
      <c r="E33" s="7">
        <v>0</v>
      </c>
      <c r="F33" s="7">
        <v>0</v>
      </c>
      <c r="G33" s="7">
        <v>0</v>
      </c>
      <c r="H33" s="7">
        <v>6</v>
      </c>
      <c r="I33" s="7">
        <v>7</v>
      </c>
      <c r="J33" s="8">
        <v>8</v>
      </c>
      <c r="K33" s="8">
        <v>5</v>
      </c>
      <c r="L33" s="8"/>
      <c r="M33" s="8">
        <v>7</v>
      </c>
      <c r="N33" s="8">
        <v>7</v>
      </c>
      <c r="O33" s="8">
        <v>6</v>
      </c>
      <c r="P33" s="8"/>
      <c r="Q33" s="15"/>
      <c r="R33" s="19">
        <f t="shared" si="0"/>
        <v>4.7</v>
      </c>
    </row>
    <row r="34" spans="1:18">
      <c r="A34" s="9">
        <v>32</v>
      </c>
      <c r="B34" s="6" t="s">
        <v>58</v>
      </c>
      <c r="C34" s="7" t="s">
        <v>59</v>
      </c>
      <c r="D34" s="7">
        <v>6</v>
      </c>
      <c r="E34" s="7">
        <v>9</v>
      </c>
      <c r="F34" s="7">
        <v>9</v>
      </c>
      <c r="G34" s="7">
        <v>9</v>
      </c>
      <c r="H34" s="7">
        <v>8</v>
      </c>
      <c r="I34" s="7">
        <v>6</v>
      </c>
      <c r="J34" s="8">
        <v>8</v>
      </c>
      <c r="K34" s="8">
        <v>10</v>
      </c>
      <c r="L34" s="8">
        <v>9</v>
      </c>
      <c r="M34" s="8">
        <v>4</v>
      </c>
      <c r="N34" s="8">
        <v>9</v>
      </c>
      <c r="O34" s="8">
        <v>8</v>
      </c>
      <c r="P34" s="8">
        <v>8</v>
      </c>
      <c r="Q34" s="15">
        <v>7</v>
      </c>
      <c r="R34" s="19">
        <f t="shared" si="0"/>
        <v>7.9</v>
      </c>
    </row>
    <row r="35" spans="1:18">
      <c r="A35" s="10">
        <v>33</v>
      </c>
      <c r="B35" s="11" t="s">
        <v>60</v>
      </c>
      <c r="C35" s="12" t="s">
        <v>61</v>
      </c>
      <c r="D35" s="12">
        <v>8</v>
      </c>
      <c r="E35" s="12">
        <v>5</v>
      </c>
      <c r="F35" s="12">
        <v>0</v>
      </c>
      <c r="G35" s="12">
        <v>0</v>
      </c>
      <c r="H35" s="12">
        <v>7</v>
      </c>
      <c r="I35" s="12">
        <v>0</v>
      </c>
      <c r="J35" s="8">
        <v>0</v>
      </c>
      <c r="K35" s="8"/>
      <c r="L35" s="8">
        <v>0</v>
      </c>
      <c r="M35" s="8">
        <v>0</v>
      </c>
      <c r="N35" s="8"/>
      <c r="O35" s="8"/>
      <c r="P35" s="8"/>
      <c r="Q35" s="15"/>
      <c r="R35" s="19">
        <f t="shared" si="0"/>
        <v>2.2000000000000002</v>
      </c>
    </row>
    <row r="36" spans="1:18">
      <c r="A36" s="10">
        <v>34</v>
      </c>
      <c r="B36" s="11" t="s">
        <v>62</v>
      </c>
      <c r="C36" s="12" t="s">
        <v>63</v>
      </c>
      <c r="D36" s="12">
        <v>4</v>
      </c>
      <c r="E36" s="12">
        <v>8</v>
      </c>
      <c r="F36" s="12">
        <v>5</v>
      </c>
      <c r="G36" s="12">
        <v>8</v>
      </c>
      <c r="H36" s="12">
        <v>8</v>
      </c>
      <c r="I36" s="12">
        <v>7</v>
      </c>
      <c r="J36" s="8">
        <v>4</v>
      </c>
      <c r="K36" s="8">
        <v>8</v>
      </c>
      <c r="L36" s="8">
        <v>8</v>
      </c>
      <c r="M36" s="8">
        <v>7</v>
      </c>
      <c r="N36" s="8">
        <v>8</v>
      </c>
      <c r="O36" s="8">
        <v>6</v>
      </c>
      <c r="P36" s="8"/>
      <c r="Q36" s="15"/>
      <c r="R36" s="19">
        <f t="shared" si="0"/>
        <v>6.8</v>
      </c>
    </row>
    <row r="37" spans="1:18">
      <c r="A37" s="10">
        <v>35</v>
      </c>
      <c r="B37" s="6" t="s">
        <v>64</v>
      </c>
      <c r="C37" s="7" t="s">
        <v>63</v>
      </c>
      <c r="D37" s="7">
        <v>5</v>
      </c>
      <c r="E37" s="7">
        <v>0</v>
      </c>
      <c r="F37" s="7">
        <v>7</v>
      </c>
      <c r="G37" s="7">
        <v>7</v>
      </c>
      <c r="H37" s="7">
        <v>8</v>
      </c>
      <c r="I37" s="7">
        <v>7</v>
      </c>
      <c r="J37" s="8">
        <v>7</v>
      </c>
      <c r="K37" s="8"/>
      <c r="L37" s="8">
        <v>4</v>
      </c>
      <c r="M37" s="8">
        <v>7</v>
      </c>
      <c r="N37" s="8"/>
      <c r="O37" s="8">
        <v>8</v>
      </c>
      <c r="P37" s="8"/>
      <c r="Q37" s="15"/>
      <c r="R37" s="19">
        <f t="shared" si="0"/>
        <v>6</v>
      </c>
    </row>
    <row r="38" spans="1:18">
      <c r="A38" s="10">
        <v>36</v>
      </c>
      <c r="B38" s="6" t="s">
        <v>65</v>
      </c>
      <c r="C38" s="7" t="s">
        <v>66</v>
      </c>
      <c r="D38" s="7">
        <v>6</v>
      </c>
      <c r="E38" s="7">
        <v>0</v>
      </c>
      <c r="F38" s="7">
        <v>5</v>
      </c>
      <c r="G38" s="7"/>
      <c r="H38" s="7">
        <v>7</v>
      </c>
      <c r="I38" s="7">
        <v>3</v>
      </c>
      <c r="J38" s="8">
        <v>6</v>
      </c>
      <c r="K38" s="8">
        <v>8</v>
      </c>
      <c r="L38" s="8">
        <v>3</v>
      </c>
      <c r="M38" s="8">
        <v>3</v>
      </c>
      <c r="N38" s="8">
        <v>7</v>
      </c>
      <c r="O38" s="8">
        <v>8</v>
      </c>
      <c r="P38" s="8">
        <v>8</v>
      </c>
      <c r="Q38" s="15"/>
      <c r="R38" s="19">
        <f t="shared" si="0"/>
        <v>5.3</v>
      </c>
    </row>
    <row r="40" spans="1:18">
      <c r="K40" s="56" t="s">
        <v>5</v>
      </c>
      <c r="L40" s="56"/>
      <c r="M40" s="56"/>
      <c r="N40" s="56"/>
      <c r="O40" s="56"/>
      <c r="P40" s="56"/>
      <c r="Q40" s="56"/>
    </row>
    <row r="41" spans="1:18">
      <c r="B41" s="13" t="s">
        <v>3</v>
      </c>
      <c r="K41" s="57" t="s">
        <v>6</v>
      </c>
      <c r="L41" s="57"/>
      <c r="M41" s="57"/>
      <c r="N41" s="57"/>
      <c r="O41" s="57"/>
      <c r="P41" s="57"/>
      <c r="Q41" s="57"/>
    </row>
    <row r="42" spans="1:18">
      <c r="B42" s="14" t="s">
        <v>4</v>
      </c>
    </row>
  </sheetData>
  <sheetProtection selectLockedCells="1"/>
  <mergeCells count="5">
    <mergeCell ref="A1:C1"/>
    <mergeCell ref="J1:Q1"/>
    <mergeCell ref="A2:C2"/>
    <mergeCell ref="K40:Q40"/>
    <mergeCell ref="K41:Q41"/>
  </mergeCells>
  <conditionalFormatting sqref="A3:P38">
    <cfRule type="expression" dxfId="8" priority="1">
      <formula>ISEVEN(ROW())</formula>
    </cfRule>
  </conditionalFormatting>
  <conditionalFormatting sqref="Q3:Q38">
    <cfRule type="cellIs" dxfId="7" priority="2" operator="between">
      <formula>0.01</formula>
      <formula>1.99</formula>
    </cfRule>
  </conditionalFormatting>
  <conditionalFormatting sqref="Q3:Q38">
    <cfRule type="cellIs" dxfId="6" priority="3" operator="between">
      <formula>2</formula>
      <formula>3.49</formula>
    </cfRule>
  </conditionalFormatting>
  <conditionalFormatting sqref="Q3:Q38">
    <cfRule type="cellIs" dxfId="5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J3:P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7" workbookViewId="0">
      <selection activeCell="H16" sqref="H16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>
      <c r="A1" s="49" t="s">
        <v>2</v>
      </c>
      <c r="B1" s="50"/>
      <c r="C1" s="50"/>
      <c r="D1" s="51" t="s">
        <v>245</v>
      </c>
      <c r="E1" s="52"/>
      <c r="F1" s="52"/>
      <c r="G1" s="52"/>
      <c r="H1" s="52"/>
    </row>
    <row r="2" spans="1:9" ht="15.75" customHeight="1" thickTop="1">
      <c r="A2" s="58" t="s">
        <v>128</v>
      </c>
      <c r="B2" s="54"/>
      <c r="C2" s="55"/>
      <c r="D2" s="2"/>
      <c r="E2" s="3"/>
      <c r="F2" s="3"/>
      <c r="G2" s="3"/>
      <c r="H2" s="4" t="s">
        <v>248</v>
      </c>
    </row>
    <row r="3" spans="1:9">
      <c r="A3" s="5">
        <v>1</v>
      </c>
      <c r="B3" s="6" t="s">
        <v>129</v>
      </c>
      <c r="C3" s="7" t="s">
        <v>10</v>
      </c>
      <c r="D3" s="20">
        <v>10</v>
      </c>
      <c r="E3" s="8"/>
      <c r="F3" s="8"/>
      <c r="G3" s="8"/>
      <c r="H3" s="15"/>
      <c r="I3" s="19"/>
    </row>
    <row r="4" spans="1:9">
      <c r="A4" s="9">
        <v>2</v>
      </c>
      <c r="B4" s="6" t="s">
        <v>130</v>
      </c>
      <c r="C4" s="7" t="s">
        <v>131</v>
      </c>
      <c r="D4" s="21">
        <v>8</v>
      </c>
      <c r="E4" s="8"/>
      <c r="F4" s="8"/>
      <c r="G4" s="8"/>
      <c r="H4" s="15"/>
      <c r="I4" s="19"/>
    </row>
    <row r="5" spans="1:9">
      <c r="A5" s="9">
        <v>3</v>
      </c>
      <c r="B5" s="6" t="s">
        <v>132</v>
      </c>
      <c r="C5" s="7" t="s">
        <v>133</v>
      </c>
      <c r="D5" s="22">
        <v>4</v>
      </c>
      <c r="E5" s="8"/>
      <c r="F5" s="8"/>
      <c r="G5" s="8"/>
      <c r="H5" s="15"/>
      <c r="I5" s="19"/>
    </row>
    <row r="6" spans="1:9">
      <c r="A6" s="9">
        <v>4</v>
      </c>
      <c r="B6" s="6" t="s">
        <v>134</v>
      </c>
      <c r="C6" s="7" t="s">
        <v>23</v>
      </c>
      <c r="D6" s="23">
        <v>10</v>
      </c>
      <c r="E6" s="8"/>
      <c r="F6" s="8"/>
      <c r="G6" s="8"/>
      <c r="H6" s="15"/>
      <c r="I6" s="19"/>
    </row>
    <row r="7" spans="1:9">
      <c r="A7" s="9">
        <v>5</v>
      </c>
      <c r="B7" s="6" t="s">
        <v>135</v>
      </c>
      <c r="C7" s="7" t="s">
        <v>136</v>
      </c>
      <c r="D7" s="22">
        <v>4</v>
      </c>
      <c r="E7" s="8"/>
      <c r="F7" s="8"/>
      <c r="G7" s="8"/>
      <c r="H7" s="15"/>
      <c r="I7" s="19"/>
    </row>
    <row r="8" spans="1:9">
      <c r="A8" s="9">
        <v>6</v>
      </c>
      <c r="B8" s="6" t="s">
        <v>137</v>
      </c>
      <c r="C8" s="7" t="s">
        <v>31</v>
      </c>
      <c r="D8" s="24">
        <v>8</v>
      </c>
      <c r="E8" s="8"/>
      <c r="F8" s="8"/>
      <c r="G8" s="8"/>
      <c r="H8" s="15"/>
      <c r="I8" s="19"/>
    </row>
    <row r="9" spans="1:9">
      <c r="A9" s="9">
        <v>7</v>
      </c>
      <c r="B9" s="6" t="s">
        <v>138</v>
      </c>
      <c r="C9" s="7" t="s">
        <v>100</v>
      </c>
      <c r="D9" s="22">
        <v>8</v>
      </c>
      <c r="E9" s="8"/>
      <c r="F9" s="8"/>
      <c r="G9" s="8"/>
      <c r="H9" s="15"/>
      <c r="I9" s="19"/>
    </row>
    <row r="10" spans="1:9">
      <c r="A10" s="9">
        <v>8</v>
      </c>
      <c r="B10" s="6" t="s">
        <v>139</v>
      </c>
      <c r="C10" s="7" t="s">
        <v>73</v>
      </c>
      <c r="D10" s="23">
        <v>9</v>
      </c>
      <c r="E10" s="8"/>
      <c r="F10" s="8"/>
      <c r="G10" s="8"/>
      <c r="H10" s="15"/>
      <c r="I10" s="19"/>
    </row>
    <row r="11" spans="1:9">
      <c r="A11" s="9">
        <v>9</v>
      </c>
      <c r="B11" s="6" t="s">
        <v>140</v>
      </c>
      <c r="C11" s="7" t="s">
        <v>141</v>
      </c>
      <c r="D11" s="25">
        <v>6</v>
      </c>
      <c r="E11" s="8"/>
      <c r="F11" s="8"/>
      <c r="G11" s="8"/>
      <c r="H11" s="15"/>
      <c r="I11" s="19"/>
    </row>
    <row r="12" spans="1:9">
      <c r="A12" s="9">
        <v>10</v>
      </c>
      <c r="B12" s="6" t="s">
        <v>142</v>
      </c>
      <c r="C12" s="7" t="s">
        <v>141</v>
      </c>
      <c r="D12" s="23">
        <v>10</v>
      </c>
      <c r="E12" s="8"/>
      <c r="F12" s="8"/>
      <c r="G12" s="8"/>
      <c r="H12" s="15"/>
      <c r="I12" s="19"/>
    </row>
    <row r="13" spans="1:9">
      <c r="A13" s="9">
        <v>11</v>
      </c>
      <c r="B13" s="6" t="s">
        <v>143</v>
      </c>
      <c r="C13" s="7" t="s">
        <v>144</v>
      </c>
      <c r="D13" s="26">
        <v>8</v>
      </c>
      <c r="E13" s="8"/>
      <c r="F13" s="8"/>
      <c r="G13" s="8"/>
      <c r="H13" s="15"/>
      <c r="I13" s="19"/>
    </row>
    <row r="14" spans="1:9">
      <c r="A14" s="9">
        <v>12</v>
      </c>
      <c r="B14" s="6" t="s">
        <v>111</v>
      </c>
      <c r="C14" s="7" t="s">
        <v>145</v>
      </c>
      <c r="D14" s="21">
        <v>4</v>
      </c>
      <c r="E14" s="8"/>
      <c r="F14" s="8"/>
      <c r="G14" s="8"/>
      <c r="H14" s="15"/>
      <c r="I14" s="19"/>
    </row>
    <row r="15" spans="1:9">
      <c r="A15" s="9">
        <v>13</v>
      </c>
      <c r="B15" s="6" t="s">
        <v>146</v>
      </c>
      <c r="C15" s="7" t="s">
        <v>38</v>
      </c>
      <c r="D15" s="25">
        <v>6</v>
      </c>
      <c r="E15" s="8"/>
      <c r="F15" s="8"/>
      <c r="G15" s="8"/>
      <c r="H15" s="15"/>
      <c r="I15" s="19"/>
    </row>
    <row r="16" spans="1:9">
      <c r="A16" s="9">
        <v>14</v>
      </c>
      <c r="B16" s="6" t="s">
        <v>147</v>
      </c>
      <c r="C16" s="7" t="s">
        <v>79</v>
      </c>
      <c r="D16" s="23">
        <v>8</v>
      </c>
      <c r="E16" s="8"/>
      <c r="F16" s="8"/>
      <c r="G16" s="8"/>
      <c r="H16" s="15"/>
      <c r="I16" s="19"/>
    </row>
    <row r="17" spans="1:9">
      <c r="A17" s="9">
        <v>15</v>
      </c>
      <c r="B17" s="6" t="s">
        <v>148</v>
      </c>
      <c r="C17" s="7" t="s">
        <v>79</v>
      </c>
      <c r="D17" s="22">
        <v>8</v>
      </c>
      <c r="E17" s="8"/>
      <c r="F17" s="8"/>
      <c r="G17" s="8"/>
      <c r="H17" s="15"/>
      <c r="I17" s="19"/>
    </row>
    <row r="18" spans="1:9">
      <c r="A18" s="9">
        <v>16</v>
      </c>
      <c r="B18" s="6" t="s">
        <v>80</v>
      </c>
      <c r="C18" s="7" t="s">
        <v>149</v>
      </c>
      <c r="D18" s="27">
        <v>10</v>
      </c>
      <c r="E18" s="8"/>
      <c r="F18" s="8"/>
      <c r="G18" s="8"/>
      <c r="H18" s="15"/>
      <c r="I18" s="19"/>
    </row>
    <row r="19" spans="1:9">
      <c r="A19" s="9">
        <v>17</v>
      </c>
      <c r="B19" s="6" t="s">
        <v>89</v>
      </c>
      <c r="C19" s="7" t="s">
        <v>150</v>
      </c>
      <c r="D19" s="22">
        <v>8</v>
      </c>
      <c r="E19" s="8"/>
      <c r="F19" s="8"/>
      <c r="G19" s="8"/>
      <c r="H19" s="15"/>
      <c r="I19" s="19"/>
    </row>
    <row r="20" spans="1:9">
      <c r="A20" s="9">
        <v>18</v>
      </c>
      <c r="B20" s="6" t="s">
        <v>151</v>
      </c>
      <c r="C20" s="7" t="s">
        <v>110</v>
      </c>
      <c r="D20" s="23">
        <v>10</v>
      </c>
      <c r="E20" s="8"/>
      <c r="F20" s="8"/>
      <c r="G20" s="8"/>
      <c r="H20" s="15"/>
      <c r="I20" s="19"/>
    </row>
    <row r="21" spans="1:9">
      <c r="A21" s="9">
        <v>19</v>
      </c>
      <c r="B21" s="6" t="s">
        <v>152</v>
      </c>
      <c r="C21" s="7" t="s">
        <v>40</v>
      </c>
      <c r="D21" s="25">
        <v>10</v>
      </c>
      <c r="E21" s="8"/>
      <c r="F21" s="8"/>
      <c r="G21" s="8"/>
      <c r="H21" s="15"/>
      <c r="I21" s="19"/>
    </row>
    <row r="22" spans="1:9">
      <c r="A22" s="9">
        <v>20</v>
      </c>
      <c r="B22" s="6" t="s">
        <v>153</v>
      </c>
      <c r="C22" s="7" t="s">
        <v>43</v>
      </c>
      <c r="D22" s="23">
        <v>8</v>
      </c>
      <c r="E22" s="8"/>
      <c r="F22" s="8"/>
      <c r="G22" s="8"/>
      <c r="H22" s="15"/>
      <c r="I22" s="19"/>
    </row>
    <row r="23" spans="1:9">
      <c r="A23" s="9">
        <v>21</v>
      </c>
      <c r="B23" s="6" t="s">
        <v>154</v>
      </c>
      <c r="C23" s="7" t="s">
        <v>112</v>
      </c>
      <c r="D23" s="20">
        <v>10</v>
      </c>
      <c r="E23" s="8"/>
      <c r="F23" s="8"/>
      <c r="G23" s="8"/>
      <c r="H23" s="15"/>
      <c r="I23" s="19"/>
    </row>
    <row r="24" spans="1:9">
      <c r="A24" s="9">
        <v>22</v>
      </c>
      <c r="B24" s="6" t="s">
        <v>155</v>
      </c>
      <c r="C24" s="7" t="s">
        <v>81</v>
      </c>
      <c r="D24" s="21">
        <v>8</v>
      </c>
      <c r="E24" s="8"/>
      <c r="F24" s="8"/>
      <c r="G24" s="8"/>
      <c r="H24" s="15"/>
      <c r="I24" s="19"/>
    </row>
    <row r="25" spans="1:9">
      <c r="A25" s="9">
        <v>23</v>
      </c>
      <c r="B25" s="6" t="s">
        <v>156</v>
      </c>
      <c r="C25" s="7" t="s">
        <v>81</v>
      </c>
      <c r="D25" s="25">
        <v>10</v>
      </c>
      <c r="E25" s="8"/>
      <c r="F25" s="8"/>
      <c r="G25" s="8"/>
      <c r="H25" s="15"/>
      <c r="I25" s="19"/>
    </row>
    <row r="26" spans="1:9">
      <c r="A26" s="9">
        <v>24</v>
      </c>
      <c r="B26" s="6" t="s">
        <v>157</v>
      </c>
      <c r="C26" s="7" t="s">
        <v>44</v>
      </c>
      <c r="D26" s="23">
        <v>8</v>
      </c>
      <c r="E26" s="8"/>
      <c r="F26" s="8"/>
      <c r="G26" s="8"/>
      <c r="H26" s="15"/>
      <c r="I26" s="19"/>
    </row>
    <row r="27" spans="1:9">
      <c r="A27" s="9">
        <v>25</v>
      </c>
      <c r="B27" s="6" t="s">
        <v>158</v>
      </c>
      <c r="C27" s="7" t="s">
        <v>159</v>
      </c>
      <c r="D27" s="25">
        <v>8</v>
      </c>
      <c r="E27" s="8"/>
      <c r="F27" s="8"/>
      <c r="G27" s="8"/>
      <c r="H27" s="15"/>
      <c r="I27" s="19"/>
    </row>
    <row r="28" spans="1:9">
      <c r="A28" s="9">
        <v>26</v>
      </c>
      <c r="B28" s="6" t="s">
        <v>160</v>
      </c>
      <c r="C28" s="7" t="s">
        <v>161</v>
      </c>
      <c r="D28" s="24">
        <v>8</v>
      </c>
      <c r="E28" s="8"/>
      <c r="F28" s="8"/>
      <c r="G28" s="8"/>
      <c r="H28" s="15"/>
      <c r="I28" s="19"/>
    </row>
    <row r="29" spans="1:9">
      <c r="A29" s="9">
        <v>27</v>
      </c>
      <c r="B29" s="6" t="s">
        <v>162</v>
      </c>
      <c r="C29" s="7" t="s">
        <v>161</v>
      </c>
      <c r="D29" s="25">
        <v>8</v>
      </c>
      <c r="E29" s="8"/>
      <c r="F29" s="8"/>
      <c r="G29" s="8"/>
      <c r="H29" s="15"/>
      <c r="I29" s="19"/>
    </row>
    <row r="30" spans="1:9">
      <c r="A30" s="9">
        <v>28</v>
      </c>
      <c r="B30" s="6" t="s">
        <v>163</v>
      </c>
      <c r="C30" s="7" t="s">
        <v>59</v>
      </c>
      <c r="D30" s="23">
        <v>10</v>
      </c>
      <c r="E30" s="8"/>
      <c r="F30" s="8"/>
      <c r="G30" s="8"/>
      <c r="H30" s="15"/>
      <c r="I30" s="19"/>
    </row>
    <row r="31" spans="1:9">
      <c r="A31" s="9">
        <v>29</v>
      </c>
      <c r="B31" s="6"/>
      <c r="C31" s="7"/>
      <c r="D31" s="25"/>
      <c r="E31" s="8"/>
      <c r="F31" s="8"/>
      <c r="G31" s="8"/>
      <c r="H31" s="15"/>
      <c r="I31" s="19"/>
    </row>
    <row r="32" spans="1:9">
      <c r="A32" s="9">
        <v>30</v>
      </c>
      <c r="B32" s="6" t="s">
        <v>166</v>
      </c>
      <c r="C32" s="7" t="s">
        <v>167</v>
      </c>
      <c r="D32" s="23">
        <v>10</v>
      </c>
      <c r="E32" s="8"/>
      <c r="F32" s="8"/>
      <c r="G32" s="8"/>
      <c r="H32" s="15"/>
      <c r="I32" s="19"/>
    </row>
    <row r="33" spans="1:9">
      <c r="A33" s="9">
        <v>31</v>
      </c>
      <c r="B33" s="6" t="s">
        <v>168</v>
      </c>
      <c r="C33" s="7" t="s">
        <v>167</v>
      </c>
      <c r="D33" s="26">
        <v>8</v>
      </c>
      <c r="E33" s="8"/>
      <c r="F33" s="8"/>
      <c r="G33" s="8"/>
      <c r="H33" s="15"/>
      <c r="I33" s="19"/>
    </row>
    <row r="34" spans="1:9">
      <c r="A34" s="9">
        <v>32</v>
      </c>
      <c r="B34" s="6" t="s">
        <v>169</v>
      </c>
      <c r="C34" s="7" t="s">
        <v>167</v>
      </c>
      <c r="D34" s="23">
        <v>10</v>
      </c>
      <c r="E34" s="8"/>
      <c r="F34" s="8"/>
      <c r="G34" s="8"/>
      <c r="H34" s="15"/>
      <c r="I34" s="19"/>
    </row>
    <row r="35" spans="1:9">
      <c r="A35" s="10">
        <v>33</v>
      </c>
      <c r="B35" s="11" t="s">
        <v>170</v>
      </c>
      <c r="C35" s="12" t="s">
        <v>167</v>
      </c>
      <c r="D35" s="25">
        <v>10</v>
      </c>
      <c r="E35" s="8"/>
      <c r="F35" s="8"/>
      <c r="G35" s="8"/>
      <c r="H35" s="15"/>
      <c r="I35" s="19"/>
    </row>
    <row r="36" spans="1:9">
      <c r="A36" s="10">
        <v>34</v>
      </c>
      <c r="B36" s="11" t="s">
        <v>171</v>
      </c>
      <c r="C36" s="12" t="s">
        <v>88</v>
      </c>
      <c r="D36" s="21">
        <v>10</v>
      </c>
      <c r="E36" s="8"/>
      <c r="F36" s="8"/>
      <c r="G36" s="8"/>
      <c r="H36" s="15"/>
      <c r="I36" s="19"/>
    </row>
    <row r="37" spans="1:9">
      <c r="A37" s="10">
        <v>35</v>
      </c>
      <c r="B37" s="6" t="s">
        <v>172</v>
      </c>
      <c r="C37" s="7" t="s">
        <v>122</v>
      </c>
      <c r="D37" s="25">
        <v>10</v>
      </c>
      <c r="E37" s="8"/>
      <c r="F37" s="8"/>
      <c r="G37" s="8"/>
      <c r="H37" s="15"/>
      <c r="I37" s="19"/>
    </row>
    <row r="38" spans="1:9">
      <c r="A38" s="10">
        <v>36</v>
      </c>
      <c r="B38" s="6" t="s">
        <v>173</v>
      </c>
      <c r="C38" s="7" t="s">
        <v>174</v>
      </c>
      <c r="D38" s="8">
        <v>2</v>
      </c>
      <c r="E38" s="8"/>
      <c r="F38" s="8"/>
      <c r="G38" s="8"/>
      <c r="H38" s="15"/>
      <c r="I38" s="19"/>
    </row>
    <row r="39" spans="1:9">
      <c r="A39" s="10">
        <v>37</v>
      </c>
      <c r="B39" s="6" t="s">
        <v>175</v>
      </c>
      <c r="C39" s="7" t="s">
        <v>66</v>
      </c>
      <c r="D39" s="8">
        <v>4</v>
      </c>
      <c r="E39" s="8"/>
      <c r="F39" s="8"/>
      <c r="G39" s="8"/>
      <c r="H39" s="15"/>
      <c r="I39" s="19"/>
    </row>
    <row r="41" spans="1:9">
      <c r="E41" s="56" t="s">
        <v>5</v>
      </c>
      <c r="F41" s="56"/>
      <c r="G41" s="56"/>
      <c r="H41" s="56"/>
    </row>
    <row r="42" spans="1:9">
      <c r="B42" s="13" t="s">
        <v>3</v>
      </c>
      <c r="E42" s="57" t="s">
        <v>6</v>
      </c>
      <c r="F42" s="57"/>
      <c r="G42" s="57"/>
      <c r="H42" s="57"/>
    </row>
    <row r="43" spans="1:9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4" priority="1">
      <formula>ISEVEN(ROW())</formula>
    </cfRule>
  </conditionalFormatting>
  <conditionalFormatting sqref="H3:H39">
    <cfRule type="cellIs" dxfId="3" priority="2" operator="between">
      <formula>0.01</formula>
      <formula>1.99</formula>
    </cfRule>
  </conditionalFormatting>
  <conditionalFormatting sqref="H3:H39">
    <cfRule type="cellIs" dxfId="2" priority="3" operator="between">
      <formula>2</formula>
      <formula>3.49</formula>
    </cfRule>
  </conditionalFormatting>
  <conditionalFormatting sqref="H3:H39">
    <cfRule type="cellIs" dxfId="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 (2)</vt:lpstr>
      <vt:lpstr>12C1</vt:lpstr>
      <vt:lpstr>12C2</vt:lpstr>
      <vt:lpstr>11B1</vt:lpstr>
      <vt:lpstr>11B2</vt:lpstr>
      <vt:lpstr>10A1</vt:lpstr>
      <vt:lpstr>Sheet1</vt:lpstr>
      <vt:lpstr>10A2</vt:lpstr>
      <vt:lpstr>12C1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2021-11-02T15:15:07Z</cp:lastPrinted>
  <dcterms:created xsi:type="dcterms:W3CDTF">2021-11-02T14:39:18Z</dcterms:created>
  <dcterms:modified xsi:type="dcterms:W3CDTF">2022-01-23T03:41:10Z</dcterms:modified>
</cp:coreProperties>
</file>