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C\DU LIEU O DIA D_PHUC\NAM HOC 2018_2019_2020_2021\TO TOAN THPT\ĐỀ THI HKII - NH 2021-2022\TOÁN 10\"/>
    </mc:Choice>
  </mc:AlternateContent>
  <xr:revisionPtr revIDLastSave="0" documentId="8_{2FDDB4AD-134B-40F2-8FF4-7AEEC4F55B0D}" xr6:coauthVersionLast="47" xr6:coauthVersionMax="47" xr10:uidLastSave="{00000000-0000-0000-0000-000000000000}"/>
  <bookViews>
    <workbookView xWindow="-108" yWindow="-108" windowWidth="23256" windowHeight="12576" xr2:uid="{0204B812-A3C8-45F8-A2B4-DD5204AE04F6}"/>
  </bookViews>
  <sheets>
    <sheet name="HKII_K1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H18" i="2"/>
  <c r="P15" i="2"/>
  <c r="Q15" i="2" s="1"/>
  <c r="P16" i="2"/>
  <c r="Q16" i="2" s="1"/>
  <c r="P17" i="2"/>
  <c r="Q17" i="2" s="1"/>
  <c r="P11" i="2"/>
  <c r="Q11" i="2" s="1"/>
  <c r="P12" i="2"/>
  <c r="Q12" i="2" s="1"/>
  <c r="P10" i="2"/>
  <c r="Q10" i="2" s="1"/>
  <c r="O18" i="2"/>
  <c r="N18" i="2"/>
  <c r="M18" i="2"/>
  <c r="M20" i="2" s="1"/>
  <c r="L18" i="2"/>
  <c r="K18" i="2"/>
  <c r="J18" i="2"/>
  <c r="J20" i="2" s="1"/>
  <c r="I18" i="2"/>
  <c r="G18" i="2"/>
  <c r="G20" i="2" s="1"/>
  <c r="G22" i="2" s="1"/>
  <c r="F18" i="2"/>
  <c r="E18" i="2"/>
  <c r="D18" i="2"/>
  <c r="D20" i="2" s="1"/>
  <c r="E22" i="2" s="1"/>
  <c r="P8" i="2"/>
  <c r="Q8" i="2" s="1"/>
  <c r="P7" i="2"/>
  <c r="Q7" i="2" s="1"/>
  <c r="P13" i="2"/>
  <c r="Q13" i="2" s="1"/>
  <c r="R13" i="2" l="1"/>
  <c r="K22" i="2"/>
  <c r="M19" i="2"/>
  <c r="J19" i="2"/>
  <c r="G19" i="2"/>
  <c r="P9" i="2"/>
  <c r="Q9" i="2" s="1"/>
  <c r="P14" i="2"/>
  <c r="Q14" i="2" s="1"/>
  <c r="P6" i="2"/>
  <c r="Q6" i="2" s="1"/>
  <c r="R5" i="2" s="1"/>
  <c r="P5" i="2"/>
  <c r="Q5" i="2" s="1"/>
  <c r="P18" i="2" l="1"/>
  <c r="D19" i="2"/>
  <c r="Q19" i="2" s="1"/>
  <c r="Q20" i="2"/>
</calcChain>
</file>

<file path=xl/sharedStrings.xml><?xml version="1.0" encoding="utf-8"?>
<sst xmlns="http://schemas.openxmlformats.org/spreadsheetml/2006/main" count="46" uniqueCount="36">
  <si>
    <t>NỘI DUNG KIẾN THỨC</t>
  </si>
  <si>
    <t>ĐƠN VỊ KIẾN THỨC</t>
  </si>
  <si>
    <t>CÂU HỎI THEO MỨC ĐỘ NHẬN THỨC</t>
  </si>
  <si>
    <t>NHẬN BIÊT</t>
  </si>
  <si>
    <t>THÔNG HIỂU</t>
  </si>
  <si>
    <t>VẬN DỤNG CAO</t>
  </si>
  <si>
    <t>Ch TN</t>
  </si>
  <si>
    <t>Thời gian</t>
  </si>
  <si>
    <t>STT</t>
  </si>
  <si>
    <t>Tổng</t>
  </si>
  <si>
    <t>Tỉ lệ</t>
  </si>
  <si>
    <t>Tổng điểm</t>
  </si>
  <si>
    <t>Tổng số câu</t>
  </si>
  <si>
    <t>1. Bất phương trình</t>
  </si>
  <si>
    <t>1.1 Bất phương trình và hệ bất phương trình một ẩn</t>
  </si>
  <si>
    <t>VẬN DỤNG THẤP</t>
  </si>
  <si>
    <t xml:space="preserve">Thời gian </t>
  </si>
  <si>
    <t>TỈ LỆ %(điểm trắc nghiệm)</t>
  </si>
  <si>
    <t>1.2 Dấu của nhị thức bậc nhất (Xét dấu, vận dụng giải bất phương trình)</t>
  </si>
  <si>
    <t>1.3 Dấu của tam thức bậc hai (Xét dấu, vận dụng giải bất phương trình)</t>
  </si>
  <si>
    <t>1.4. Áp dụng dấu tam thức bậc hai giải bất pt chứa tham số m: Bpt luôn đúng với mọi x, vô nghiệm, Vi-et.</t>
  </si>
  <si>
    <t>1.5 Bất phương trình chứa căn, giá trị tuyệt đối</t>
  </si>
  <si>
    <t>Mức độ: 4,4,1,1</t>
  </si>
  <si>
    <t>2. Lượng giác</t>
  </si>
  <si>
    <t>Giá trị lượng giác cung liên quan đặc biệt</t>
  </si>
  <si>
    <t>Công thức lượng giác</t>
  </si>
  <si>
    <t>3. Phương pháp tọa độ trong mặt phẳng</t>
  </si>
  <si>
    <t>20,20,5,5</t>
  </si>
  <si>
    <t>Góc lượng giác. Giá trị lượng giác của 1 cung, biểu thức lượng giác</t>
  </si>
  <si>
    <t>14,6</t>
  </si>
  <si>
    <t>3,2</t>
  </si>
  <si>
    <t>3.1 Phương trình đường thẳng (viết pt cạnh, đường cao, đường trung tuyến..)</t>
  </si>
  <si>
    <t>3.2 Vị trí tương đối (xét vị trí, tìm tọa độ giao điểm)</t>
  </si>
  <si>
    <t>3.3 Góc, khoảng cách</t>
  </si>
  <si>
    <t>3.4 Phương trình đường tròn</t>
  </si>
  <si>
    <t>3.5 Phương trình elip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</si>
</sst>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b/>
      <i/>
      <sz val="11"/>
      <color theme="1"/>
      <name val="Arial Unicode MS"/>
      <family val="2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name val="Arial Unicode MS"/>
      <family val="2"/>
    </font>
    <font>
      <sz val="1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25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/>
    <xf numFmtId="9" fontId="1" fillId="0" borderId="9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7" fillId="0" borderId="1" xfId="0" applyFont="1" applyFill="1" applyBorder="1"/>
    <xf numFmtId="0" fontId="1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0" fontId="1" fillId="0" borderId="33" xfId="0" applyNumberFormat="1" applyFont="1" applyBorder="1"/>
    <xf numFmtId="0" fontId="2" fillId="0" borderId="18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10" fontId="1" fillId="0" borderId="32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 vertical="center"/>
    </xf>
    <xf numFmtId="10" fontId="2" fillId="0" borderId="34" xfId="0" applyNumberFormat="1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/>
    </xf>
    <xf numFmtId="10" fontId="2" fillId="0" borderId="30" xfId="0" applyNumberFormat="1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69B0-90FF-4A31-A807-BB172AD1AA72}">
  <dimension ref="A1:R25"/>
  <sheetViews>
    <sheetView tabSelected="1" zoomScale="90" zoomScaleNormal="90" workbookViewId="0">
      <selection activeCell="H13" sqref="H13"/>
    </sheetView>
  </sheetViews>
  <sheetFormatPr defaultColWidth="8.88671875" defaultRowHeight="15.6" x14ac:dyDescent="0.35"/>
  <cols>
    <col min="1" max="1" width="5" style="1" customWidth="1"/>
    <col min="2" max="2" width="14.5546875" style="2" customWidth="1"/>
    <col min="3" max="3" width="47.21875" style="2" customWidth="1"/>
    <col min="4" max="5" width="8.88671875" style="1"/>
    <col min="6" max="6" width="5.77734375" style="1" customWidth="1"/>
    <col min="7" max="8" width="8.88671875" style="1"/>
    <col min="9" max="9" width="5.5546875" style="1" customWidth="1"/>
    <col min="10" max="11" width="8.88671875" style="1"/>
    <col min="12" max="12" width="5.77734375" style="1" customWidth="1"/>
    <col min="13" max="13" width="8.88671875" style="1"/>
    <col min="14" max="14" width="5.6640625" style="1" customWidth="1"/>
    <col min="15" max="15" width="5.77734375" style="1" customWidth="1"/>
    <col min="16" max="16" width="8.88671875" style="1"/>
    <col min="17" max="17" width="12.21875" style="1" customWidth="1"/>
    <col min="18" max="16384" width="8.88671875" style="1"/>
  </cols>
  <sheetData>
    <row r="1" spans="1:18" ht="43.2" customHeight="1" x14ac:dyDescent="0.35">
      <c r="A1" s="54" t="s">
        <v>8</v>
      </c>
      <c r="B1" s="57" t="s">
        <v>0</v>
      </c>
      <c r="C1" s="59" t="s">
        <v>1</v>
      </c>
      <c r="D1" s="61" t="s">
        <v>2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9" t="s">
        <v>12</v>
      </c>
      <c r="Q1" s="67" t="s">
        <v>17</v>
      </c>
    </row>
    <row r="2" spans="1:18" ht="22.2" customHeight="1" x14ac:dyDescent="0.35">
      <c r="A2" s="55"/>
      <c r="B2" s="58"/>
      <c r="C2" s="60"/>
      <c r="D2" s="64" t="s">
        <v>3</v>
      </c>
      <c r="E2" s="64"/>
      <c r="F2" s="64"/>
      <c r="G2" s="64" t="s">
        <v>4</v>
      </c>
      <c r="H2" s="64"/>
      <c r="I2" s="64"/>
      <c r="J2" s="64" t="s">
        <v>15</v>
      </c>
      <c r="K2" s="64"/>
      <c r="L2" s="64"/>
      <c r="M2" s="64" t="s">
        <v>5</v>
      </c>
      <c r="N2" s="64"/>
      <c r="O2" s="64"/>
      <c r="P2" s="70"/>
      <c r="Q2" s="68"/>
    </row>
    <row r="3" spans="1:18" x14ac:dyDescent="0.35">
      <c r="A3" s="55"/>
      <c r="B3" s="58"/>
      <c r="C3" s="60"/>
      <c r="D3" s="35" t="s">
        <v>6</v>
      </c>
      <c r="E3" s="65" t="s">
        <v>16</v>
      </c>
      <c r="F3" s="50" t="s">
        <v>7</v>
      </c>
      <c r="G3" s="52" t="s">
        <v>6</v>
      </c>
      <c r="H3" s="34" t="s">
        <v>7</v>
      </c>
      <c r="I3" s="35" t="s">
        <v>7</v>
      </c>
      <c r="J3" s="37" t="s">
        <v>6</v>
      </c>
      <c r="K3" s="34" t="s">
        <v>7</v>
      </c>
      <c r="L3" s="35" t="s">
        <v>7</v>
      </c>
      <c r="M3" s="40" t="s">
        <v>6</v>
      </c>
      <c r="N3" s="34" t="s">
        <v>7</v>
      </c>
      <c r="O3" s="35" t="s">
        <v>7</v>
      </c>
      <c r="P3" s="34" t="s">
        <v>6</v>
      </c>
      <c r="Q3" s="68"/>
    </row>
    <row r="4" spans="1:18" ht="16.2" thickBot="1" x14ac:dyDescent="0.4">
      <c r="A4" s="56"/>
      <c r="B4" s="58"/>
      <c r="C4" s="72"/>
      <c r="D4" s="36"/>
      <c r="E4" s="58"/>
      <c r="F4" s="51"/>
      <c r="G4" s="53"/>
      <c r="H4" s="39"/>
      <c r="I4" s="36"/>
      <c r="J4" s="38"/>
      <c r="K4" s="39"/>
      <c r="L4" s="36"/>
      <c r="M4" s="41"/>
      <c r="N4" s="39"/>
      <c r="O4" s="36"/>
      <c r="P4" s="39"/>
      <c r="Q4" s="68"/>
    </row>
    <row r="5" spans="1:18" ht="49.8" customHeight="1" thickBot="1" x14ac:dyDescent="0.4">
      <c r="A5" s="48">
        <v>1</v>
      </c>
      <c r="B5" s="62" t="s">
        <v>13</v>
      </c>
      <c r="C5" s="20" t="s">
        <v>14</v>
      </c>
      <c r="D5" s="73">
        <v>1</v>
      </c>
      <c r="E5" s="74"/>
      <c r="F5" s="75"/>
      <c r="G5" s="76">
        <v>1</v>
      </c>
      <c r="H5" s="74"/>
      <c r="I5" s="74"/>
      <c r="J5" s="77"/>
      <c r="K5" s="74"/>
      <c r="L5" s="74"/>
      <c r="M5" s="78"/>
      <c r="N5" s="74"/>
      <c r="O5" s="74"/>
      <c r="P5" s="22">
        <f t="shared" ref="P5:P10" si="0">SUM(D5,G5,J5,M5)</f>
        <v>2</v>
      </c>
      <c r="Q5" s="7">
        <f>(P5*0.2)/10</f>
        <v>0.04</v>
      </c>
      <c r="R5" s="96">
        <f>SUM(Q5:Q9)</f>
        <v>0.4</v>
      </c>
    </row>
    <row r="6" spans="1:18" ht="43.8" customHeight="1" thickBot="1" x14ac:dyDescent="0.4">
      <c r="A6" s="49"/>
      <c r="B6" s="63"/>
      <c r="C6" s="20" t="s">
        <v>18</v>
      </c>
      <c r="D6" s="27">
        <v>1</v>
      </c>
      <c r="E6" s="9"/>
      <c r="F6" s="25"/>
      <c r="G6" s="28">
        <v>2</v>
      </c>
      <c r="H6" s="9"/>
      <c r="I6" s="9"/>
      <c r="J6" s="29"/>
      <c r="K6" s="9"/>
      <c r="L6" s="9"/>
      <c r="M6" s="30"/>
      <c r="N6" s="9"/>
      <c r="O6" s="9"/>
      <c r="P6" s="21">
        <f t="shared" si="0"/>
        <v>3</v>
      </c>
      <c r="Q6" s="7">
        <f t="shared" ref="Q6:Q17" si="1">(P6*0.2)/10</f>
        <v>6.0000000000000012E-2</v>
      </c>
      <c r="R6" s="97"/>
    </row>
    <row r="7" spans="1:18" ht="51.6" customHeight="1" thickBot="1" x14ac:dyDescent="0.4">
      <c r="A7" s="49"/>
      <c r="B7" s="63"/>
      <c r="C7" s="26" t="s">
        <v>19</v>
      </c>
      <c r="D7" s="27">
        <v>3</v>
      </c>
      <c r="E7" s="9"/>
      <c r="F7" s="25"/>
      <c r="G7" s="28">
        <v>2</v>
      </c>
      <c r="H7" s="9"/>
      <c r="I7" s="9"/>
      <c r="J7" s="29">
        <v>1</v>
      </c>
      <c r="K7" s="9"/>
      <c r="L7" s="9"/>
      <c r="M7" s="30"/>
      <c r="N7" s="10"/>
      <c r="O7" s="10"/>
      <c r="P7" s="21">
        <f t="shared" si="0"/>
        <v>6</v>
      </c>
      <c r="Q7" s="7">
        <f t="shared" si="1"/>
        <v>0.12000000000000002</v>
      </c>
      <c r="R7" s="97"/>
    </row>
    <row r="8" spans="1:18" ht="69.599999999999994" customHeight="1" thickBot="1" x14ac:dyDescent="0.4">
      <c r="A8" s="49"/>
      <c r="B8" s="63"/>
      <c r="C8" s="26" t="s">
        <v>20</v>
      </c>
      <c r="D8" s="27">
        <v>1</v>
      </c>
      <c r="E8" s="9"/>
      <c r="F8" s="25"/>
      <c r="G8" s="28">
        <v>1</v>
      </c>
      <c r="H8" s="9"/>
      <c r="I8" s="9"/>
      <c r="J8" s="29">
        <v>1</v>
      </c>
      <c r="K8" s="9"/>
      <c r="L8" s="9"/>
      <c r="M8" s="31">
        <v>1</v>
      </c>
      <c r="N8" s="10"/>
      <c r="O8" s="10"/>
      <c r="P8" s="21">
        <f t="shared" si="0"/>
        <v>4</v>
      </c>
      <c r="Q8" s="7">
        <f t="shared" si="1"/>
        <v>0.08</v>
      </c>
      <c r="R8" s="97"/>
    </row>
    <row r="9" spans="1:18" ht="43.2" customHeight="1" thickBot="1" x14ac:dyDescent="0.4">
      <c r="A9" s="49"/>
      <c r="B9" s="66"/>
      <c r="C9" s="79" t="s">
        <v>21</v>
      </c>
      <c r="D9" s="80">
        <v>2</v>
      </c>
      <c r="E9" s="81"/>
      <c r="F9" s="82"/>
      <c r="G9" s="83">
        <v>2</v>
      </c>
      <c r="H9" s="81"/>
      <c r="I9" s="81"/>
      <c r="J9" s="84"/>
      <c r="K9" s="81"/>
      <c r="L9" s="81"/>
      <c r="M9" s="85">
        <v>1</v>
      </c>
      <c r="N9" s="81"/>
      <c r="O9" s="86"/>
      <c r="P9" s="87">
        <f t="shared" si="0"/>
        <v>5</v>
      </c>
      <c r="Q9" s="88">
        <f t="shared" si="1"/>
        <v>0.1</v>
      </c>
      <c r="R9" s="97"/>
    </row>
    <row r="10" spans="1:18" ht="43.2" customHeight="1" thickBot="1" x14ac:dyDescent="0.4">
      <c r="A10" s="14"/>
      <c r="B10" s="62" t="s">
        <v>23</v>
      </c>
      <c r="C10" s="20" t="s">
        <v>28</v>
      </c>
      <c r="D10" s="73">
        <v>2</v>
      </c>
      <c r="E10" s="74"/>
      <c r="F10" s="75"/>
      <c r="G10" s="76">
        <v>3</v>
      </c>
      <c r="H10" s="74"/>
      <c r="I10" s="74"/>
      <c r="J10" s="77">
        <v>1</v>
      </c>
      <c r="K10" s="74"/>
      <c r="L10" s="74"/>
      <c r="M10" s="89">
        <v>1</v>
      </c>
      <c r="N10" s="74"/>
      <c r="O10" s="90"/>
      <c r="P10" s="22">
        <f t="shared" si="0"/>
        <v>7</v>
      </c>
      <c r="Q10" s="7">
        <f t="shared" si="1"/>
        <v>0.14000000000000001</v>
      </c>
      <c r="R10" s="98">
        <f>SUM(Q10:Q12)</f>
        <v>0.28000000000000003</v>
      </c>
    </row>
    <row r="11" spans="1:18" ht="43.2" customHeight="1" thickBot="1" x14ac:dyDescent="0.4">
      <c r="A11" s="14"/>
      <c r="B11" s="63"/>
      <c r="C11" s="19" t="s">
        <v>24</v>
      </c>
      <c r="D11" s="27">
        <v>2</v>
      </c>
      <c r="E11" s="9"/>
      <c r="F11" s="25"/>
      <c r="G11" s="28">
        <v>2</v>
      </c>
      <c r="H11" s="9"/>
      <c r="I11" s="9"/>
      <c r="J11" s="29"/>
      <c r="K11" s="9"/>
      <c r="L11" s="9"/>
      <c r="M11" s="31"/>
      <c r="N11" s="9"/>
      <c r="O11" s="10"/>
      <c r="P11" s="21">
        <f t="shared" ref="P11:P12" si="2">SUM(D11,G11,J11,M11)</f>
        <v>4</v>
      </c>
      <c r="Q11" s="7">
        <f t="shared" si="1"/>
        <v>0.08</v>
      </c>
      <c r="R11" s="98"/>
    </row>
    <row r="12" spans="1:18" ht="43.2" customHeight="1" thickBot="1" x14ac:dyDescent="0.4">
      <c r="A12" s="14"/>
      <c r="B12" s="63"/>
      <c r="C12" s="101" t="s">
        <v>25</v>
      </c>
      <c r="D12" s="80">
        <v>2</v>
      </c>
      <c r="E12" s="81"/>
      <c r="F12" s="82"/>
      <c r="G12" s="83">
        <v>1</v>
      </c>
      <c r="H12" s="81"/>
      <c r="I12" s="81"/>
      <c r="J12" s="84"/>
      <c r="K12" s="81"/>
      <c r="L12" s="81"/>
      <c r="M12" s="85"/>
      <c r="N12" s="81"/>
      <c r="O12" s="86"/>
      <c r="P12" s="87">
        <f t="shared" si="2"/>
        <v>3</v>
      </c>
      <c r="Q12" s="88">
        <f t="shared" si="1"/>
        <v>6.0000000000000012E-2</v>
      </c>
      <c r="R12" s="98"/>
    </row>
    <row r="13" spans="1:18" ht="35.25" customHeight="1" thickBot="1" x14ac:dyDescent="0.4">
      <c r="A13" s="91">
        <v>2</v>
      </c>
      <c r="B13" s="102" t="s">
        <v>26</v>
      </c>
      <c r="C13" s="108" t="s">
        <v>31</v>
      </c>
      <c r="D13" s="105">
        <v>2</v>
      </c>
      <c r="E13" s="74"/>
      <c r="F13" s="74"/>
      <c r="G13" s="76">
        <v>1</v>
      </c>
      <c r="H13" s="74"/>
      <c r="I13" s="74"/>
      <c r="J13" s="77">
        <v>1</v>
      </c>
      <c r="K13" s="74"/>
      <c r="L13" s="74"/>
      <c r="M13" s="89">
        <v>1</v>
      </c>
      <c r="N13" s="74"/>
      <c r="O13" s="74"/>
      <c r="P13" s="22">
        <f>SUM(D13,G13,J13,M13)</f>
        <v>5</v>
      </c>
      <c r="Q13" s="7">
        <f t="shared" si="1"/>
        <v>0.1</v>
      </c>
      <c r="R13" s="99">
        <f>SUM(Q13:Q17)</f>
        <v>0.32</v>
      </c>
    </row>
    <row r="14" spans="1:18" ht="30" customHeight="1" thickBot="1" x14ac:dyDescent="0.4">
      <c r="A14" s="92"/>
      <c r="B14" s="103"/>
      <c r="C14" s="109" t="s">
        <v>32</v>
      </c>
      <c r="D14" s="106">
        <v>1</v>
      </c>
      <c r="E14" s="9"/>
      <c r="F14" s="25"/>
      <c r="G14" s="28">
        <v>1</v>
      </c>
      <c r="H14" s="9"/>
      <c r="I14" s="9"/>
      <c r="J14" s="29"/>
      <c r="K14" s="9"/>
      <c r="L14" s="9"/>
      <c r="M14" s="31"/>
      <c r="N14" s="9"/>
      <c r="O14" s="9"/>
      <c r="P14" s="23">
        <f>SUM(D14,G14,J14,M14)</f>
        <v>2</v>
      </c>
      <c r="Q14" s="7">
        <f t="shared" si="1"/>
        <v>0.04</v>
      </c>
      <c r="R14" s="99"/>
    </row>
    <row r="15" spans="1:18" ht="30" customHeight="1" thickBot="1" x14ac:dyDescent="0.4">
      <c r="A15" s="18"/>
      <c r="B15" s="103"/>
      <c r="C15" s="109" t="s">
        <v>33</v>
      </c>
      <c r="D15" s="106">
        <v>1</v>
      </c>
      <c r="E15" s="9"/>
      <c r="F15" s="25"/>
      <c r="G15" s="28">
        <v>1</v>
      </c>
      <c r="H15" s="9"/>
      <c r="I15" s="9"/>
      <c r="J15" s="29">
        <v>1</v>
      </c>
      <c r="K15" s="9"/>
      <c r="L15" s="9"/>
      <c r="M15" s="31"/>
      <c r="N15" s="9"/>
      <c r="O15" s="9"/>
      <c r="P15" s="23">
        <f t="shared" ref="P15:P17" si="3">SUM(D15,G15,J15,M15)</f>
        <v>3</v>
      </c>
      <c r="Q15" s="7">
        <f t="shared" si="1"/>
        <v>6.0000000000000012E-2</v>
      </c>
      <c r="R15" s="99"/>
    </row>
    <row r="16" spans="1:18" ht="30" customHeight="1" thickBot="1" x14ac:dyDescent="0.4">
      <c r="A16" s="18"/>
      <c r="B16" s="103"/>
      <c r="C16" s="109" t="s">
        <v>34</v>
      </c>
      <c r="D16" s="106">
        <v>1</v>
      </c>
      <c r="E16" s="9"/>
      <c r="F16" s="25"/>
      <c r="G16" s="28">
        <v>2</v>
      </c>
      <c r="H16" s="9"/>
      <c r="I16" s="9"/>
      <c r="J16" s="29"/>
      <c r="K16" s="9"/>
      <c r="L16" s="9"/>
      <c r="M16" s="31">
        <v>1</v>
      </c>
      <c r="N16" s="9"/>
      <c r="O16" s="9"/>
      <c r="P16" s="23">
        <f t="shared" si="3"/>
        <v>4</v>
      </c>
      <c r="Q16" s="7">
        <f t="shared" si="1"/>
        <v>0.08</v>
      </c>
      <c r="R16" s="99"/>
    </row>
    <row r="17" spans="1:18" ht="30" customHeight="1" thickBot="1" x14ac:dyDescent="0.4">
      <c r="A17" s="18"/>
      <c r="B17" s="104"/>
      <c r="C17" s="110" t="s">
        <v>35</v>
      </c>
      <c r="D17" s="107">
        <v>1</v>
      </c>
      <c r="E17" s="81"/>
      <c r="F17" s="82"/>
      <c r="G17" s="83">
        <v>1</v>
      </c>
      <c r="H17" s="81"/>
      <c r="I17" s="81"/>
      <c r="J17" s="84"/>
      <c r="K17" s="81"/>
      <c r="L17" s="81"/>
      <c r="M17" s="85"/>
      <c r="N17" s="81"/>
      <c r="O17" s="81"/>
      <c r="P17" s="87">
        <f t="shared" si="3"/>
        <v>2</v>
      </c>
      <c r="Q17" s="88">
        <f t="shared" si="1"/>
        <v>0.04</v>
      </c>
      <c r="R17" s="100"/>
    </row>
    <row r="18" spans="1:18" s="8" customFormat="1" x14ac:dyDescent="0.35">
      <c r="A18" s="43" t="s">
        <v>9</v>
      </c>
      <c r="B18" s="93"/>
      <c r="C18" s="94"/>
      <c r="D18" s="24">
        <f>SUM(D5:D17)</f>
        <v>20</v>
      </c>
      <c r="E18" s="24">
        <f t="shared" ref="E18:P18" si="4">SUM(E5:E17)</f>
        <v>0</v>
      </c>
      <c r="F18" s="24">
        <f t="shared" si="4"/>
        <v>0</v>
      </c>
      <c r="G18" s="24">
        <f t="shared" si="4"/>
        <v>20</v>
      </c>
      <c r="H18" s="24">
        <f t="shared" si="4"/>
        <v>0</v>
      </c>
      <c r="I18" s="24">
        <f t="shared" si="4"/>
        <v>0</v>
      </c>
      <c r="J18" s="24">
        <f t="shared" si="4"/>
        <v>5</v>
      </c>
      <c r="K18" s="24">
        <f t="shared" si="4"/>
        <v>0</v>
      </c>
      <c r="L18" s="24">
        <f t="shared" si="4"/>
        <v>0</v>
      </c>
      <c r="M18" s="24">
        <f t="shared" si="4"/>
        <v>5</v>
      </c>
      <c r="N18" s="24">
        <f t="shared" si="4"/>
        <v>0</v>
      </c>
      <c r="O18" s="24">
        <f t="shared" si="4"/>
        <v>0</v>
      </c>
      <c r="P18" s="24">
        <f t="shared" si="4"/>
        <v>50</v>
      </c>
      <c r="Q18" s="95"/>
      <c r="R18" s="71"/>
    </row>
    <row r="19" spans="1:18" x14ac:dyDescent="0.35">
      <c r="A19" s="44" t="s">
        <v>10</v>
      </c>
      <c r="B19" s="45"/>
      <c r="C19" s="5"/>
      <c r="D19" s="46">
        <f>D20/10</f>
        <v>0.4</v>
      </c>
      <c r="E19" s="47"/>
      <c r="F19" s="15"/>
      <c r="G19" s="46">
        <f>G20/10</f>
        <v>0.4</v>
      </c>
      <c r="H19" s="47"/>
      <c r="I19" s="15"/>
      <c r="J19" s="46">
        <f>J20/10</f>
        <v>0.1</v>
      </c>
      <c r="K19" s="47"/>
      <c r="L19" s="15"/>
      <c r="M19" s="46">
        <f>M20/10</f>
        <v>0.1</v>
      </c>
      <c r="N19" s="47"/>
      <c r="O19" s="15"/>
      <c r="P19" s="3"/>
      <c r="Q19" s="12">
        <f>SUM(D19:O19)</f>
        <v>1</v>
      </c>
      <c r="R19" s="11"/>
    </row>
    <row r="20" spans="1:18" ht="16.2" thickBot="1" x14ac:dyDescent="0.4">
      <c r="A20" s="32" t="s">
        <v>11</v>
      </c>
      <c r="B20" s="42"/>
      <c r="C20" s="6"/>
      <c r="D20" s="32">
        <f>D18*0.2</f>
        <v>4</v>
      </c>
      <c r="E20" s="33"/>
      <c r="F20" s="16"/>
      <c r="G20" s="32">
        <f>G18*0.2</f>
        <v>4</v>
      </c>
      <c r="H20" s="33"/>
      <c r="I20" s="16"/>
      <c r="J20" s="32">
        <f>J18*0.2</f>
        <v>1</v>
      </c>
      <c r="K20" s="33"/>
      <c r="L20" s="16"/>
      <c r="M20" s="32">
        <f>M18*0.2</f>
        <v>1</v>
      </c>
      <c r="N20" s="33"/>
      <c r="O20" s="16"/>
      <c r="P20" s="4"/>
      <c r="Q20" s="13">
        <f>SUM(D20:O20)</f>
        <v>10</v>
      </c>
      <c r="R20" s="11"/>
    </row>
    <row r="22" spans="1:18" x14ac:dyDescent="0.35">
      <c r="E22" s="1">
        <f>SUM(D20:F20)</f>
        <v>4</v>
      </c>
      <c r="G22" s="1">
        <f>SUM(G20:I20)</f>
        <v>4</v>
      </c>
      <c r="K22" s="1">
        <f>SUM(J20:O20)</f>
        <v>2</v>
      </c>
    </row>
    <row r="23" spans="1:18" x14ac:dyDescent="0.35">
      <c r="B23" s="17"/>
    </row>
    <row r="24" spans="1:18" x14ac:dyDescent="0.35">
      <c r="B24" s="17"/>
    </row>
    <row r="25" spans="1:18" x14ac:dyDescent="0.35">
      <c r="B25" s="17" t="s">
        <v>22</v>
      </c>
      <c r="C25" s="2" t="s">
        <v>27</v>
      </c>
      <c r="D25" s="1" t="s">
        <v>29</v>
      </c>
      <c r="E25" s="1" t="s">
        <v>30</v>
      </c>
    </row>
  </sheetData>
  <mergeCells count="42">
    <mergeCell ref="B10:B12"/>
    <mergeCell ref="B13:B17"/>
    <mergeCell ref="R13:R17"/>
    <mergeCell ref="Q1:Q4"/>
    <mergeCell ref="P1:P2"/>
    <mergeCell ref="H3:H4"/>
    <mergeCell ref="D2:F2"/>
    <mergeCell ref="G2:I2"/>
    <mergeCell ref="R5:R9"/>
    <mergeCell ref="R10:R12"/>
    <mergeCell ref="A5:A9"/>
    <mergeCell ref="A13:A14"/>
    <mergeCell ref="D19:E19"/>
    <mergeCell ref="F3:F4"/>
    <mergeCell ref="G3:G4"/>
    <mergeCell ref="A1:A4"/>
    <mergeCell ref="B1:B4"/>
    <mergeCell ref="C1:C4"/>
    <mergeCell ref="D1:O1"/>
    <mergeCell ref="B5:B9"/>
    <mergeCell ref="N3:N4"/>
    <mergeCell ref="M19:N19"/>
    <mergeCell ref="J2:L2"/>
    <mergeCell ref="M2:O2"/>
    <mergeCell ref="D3:D4"/>
    <mergeCell ref="E3:E4"/>
    <mergeCell ref="A20:B20"/>
    <mergeCell ref="A18:B18"/>
    <mergeCell ref="A19:B19"/>
    <mergeCell ref="G19:H19"/>
    <mergeCell ref="J19:K19"/>
    <mergeCell ref="G20:H20"/>
    <mergeCell ref="J20:K20"/>
    <mergeCell ref="D20:E20"/>
    <mergeCell ref="M20:N20"/>
    <mergeCell ref="P3:P4"/>
    <mergeCell ref="I3:I4"/>
    <mergeCell ref="J3:J4"/>
    <mergeCell ref="K3:K4"/>
    <mergeCell ref="L3:L4"/>
    <mergeCell ref="M3:M4"/>
    <mergeCell ref="O3:O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HKII_K10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2022-01-03T13:58:46Z</cp:lastPrinted>
  <dcterms:created xsi:type="dcterms:W3CDTF">2020-11-17T08:16:15Z</dcterms:created>
  <dcterms:modified xsi:type="dcterms:W3CDTF">2022-04-11T13:22:21Z</dcterms:modified>
</cp:coreProperties>
</file>