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PH 2022\KTHK 2\TOAN-PH\MT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2" i="1" l="1"/>
  <c r="N12" i="1" s="1"/>
  <c r="M12" i="1"/>
  <c r="E17" i="1" l="1"/>
  <c r="M9" i="1" l="1"/>
  <c r="M10" i="1"/>
  <c r="M14" i="1"/>
  <c r="M15" i="1"/>
  <c r="M16" i="1"/>
  <c r="M8" i="1"/>
  <c r="K17" i="1"/>
  <c r="J17" i="1"/>
  <c r="I17" i="1"/>
  <c r="H17" i="1"/>
  <c r="G17" i="1"/>
  <c r="F17" i="1"/>
  <c r="D17" i="1"/>
  <c r="L16" i="1"/>
  <c r="N16" i="1" s="1"/>
  <c r="L15" i="1"/>
  <c r="N15" i="1" s="1"/>
  <c r="L14" i="1"/>
  <c r="N14" i="1" s="1"/>
  <c r="L10" i="1"/>
  <c r="N10" i="1" s="1"/>
  <c r="L9" i="1"/>
  <c r="N9" i="1" s="1"/>
  <c r="L8" i="1"/>
  <c r="N8" i="1" s="1"/>
  <c r="M17" i="1" l="1"/>
  <c r="L17" i="1"/>
  <c r="N17" i="1" s="1"/>
</calcChain>
</file>

<file path=xl/comments1.xml><?xml version="1.0" encoding="utf-8"?>
<comments xmlns="http://schemas.openxmlformats.org/spreadsheetml/2006/main">
  <authors>
    <author>tc={00A84966-49F2-461B-94E8-7BEE08EEB010}</author>
    <author>tc={69CD1E10-5ED2-4A6B-8DA6-28FDB4394ACF}</author>
    <author>tc={FD1CCD9F-17B2-4873-A1C5-769167010442}</author>
    <author>tc={F1C646DA-3058-4609-BAF7-9051B9B58B4B}</author>
    <author>tc={51A4DB97-FB88-4A25-9069-BB0C94F4387C}</author>
  </authors>
  <commentList>
    <comment ref="D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7" authorId="2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7" authorId="3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7" authorId="4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<sst xmlns="http://schemas.openxmlformats.org/spreadsheetml/2006/main" count="39" uniqueCount="33">
  <si>
    <t>SỞ GIÁO DỤC VÀ ĐÀO TẠO THÀNH PHỐ HỒ CHÍ MINH</t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</si>
  <si>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</si>
  <si>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</si>
  <si>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</si>
  <si>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</si>
  <si>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</si>
  <si>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</si>
  <si>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NHẬN BIÊT</t>
  </si>
  <si>
    <t>THÔNG HIỂU</t>
  </si>
  <si>
    <t>VẬN DỤNG</t>
  </si>
  <si>
    <t>VẬN DỤNG CAO</t>
  </si>
  <si>
    <t>ch TL</t>
  </si>
  <si>
    <t>Thời gian</t>
  </si>
  <si>
    <t>chTL</t>
  </si>
  <si>
    <t>Tỉ lệ %</t>
  </si>
  <si>
    <t>Phương trình chứa ẩn ở mẫu</t>
  </si>
  <si>
    <t>Phương trình bậc nhất một ẩn</t>
  </si>
  <si>
    <t>Tam giác đồng dạng</t>
  </si>
  <si>
    <t>MÔN TOÁN LỚP 8, THỜI GIAN 90 PHÚT</t>
  </si>
  <si>
    <t>Nhận biết phương trình bậc nhất một ẩn</t>
  </si>
  <si>
    <t>Biến đổi về phương trình bậc nhất một ẩn. Phương trình tích và cách giải.</t>
  </si>
  <si>
    <t>TRƯỜNG THCS VÀ THPT PHÙNG HƯNG</t>
  </si>
  <si>
    <t xml:space="preserve">Toán thực tế đo chiều cao </t>
  </si>
  <si>
    <t xml:space="preserve">Tổng </t>
  </si>
  <si>
    <t xml:space="preserve">Tỉ lệ </t>
  </si>
  <si>
    <t>Tổng điểm</t>
  </si>
  <si>
    <t>Bất phương trình bậc nhất một ẩn</t>
  </si>
  <si>
    <t>Giải bất phương trình một ẩn</t>
  </si>
  <si>
    <t>Định lý Pitago, diện tích tam giác, tỷ số tam giác đồng dạng</t>
  </si>
  <si>
    <t>Trường hợp đồng dạng của tam giác vuông</t>
  </si>
  <si>
    <t>Giải bài toán thực tế dạng tỉ lệ %</t>
  </si>
  <si>
    <t>Toán thực tế chuyển động</t>
  </si>
  <si>
    <t>MA TRẬN ĐỀ KIỂM TRA CUỐI HỌC KỲ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</si>
</sst>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8" fillId="0" borderId="1" xfId="0" applyFont="1" applyBorder="1" applyAlignment="1">
      <alignment vertical="center" wrapText="1"/>
    </xf>
    <xf numFmtId="43" fontId="0" fillId="0" borderId="0" xfId="2" applyFont="1"/>
    <xf numFmtId="41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10DB0417-4603-4EA5-9387-2BD4F563F9B6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0-10-09T15:20:29.33" personId="{10DB0417-4603-4EA5-9387-2BD4F563F9B6}" id="{00A84966-49F2-461B-94E8-7BEE08EEB010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E7" dT="2020-10-09T15:21:14.97" personId="{10DB0417-4603-4EA5-9387-2BD4F563F9B6}" id="{69CD1E10-5ED2-4A6B-8DA6-28FDB4394ACF}">
    <text>thời gian TL Nhận biết từ 3 - 4 phút/câu (1 điểm)</text>
  </threadedComment>
  <threadedComment ref="G7" dT="2020-10-09T15:24:34.63" personId="{10DB0417-4603-4EA5-9387-2BD4F563F9B6}" id="{FD1CCD9F-17B2-4873-A1C5-769167010442}">
    <text xml:space="preserve">thời gian câu tự luận nhận biết được tính theo ý (0,25 đ) x số ý x (1 phút —&gt; 1,25 phút) 
</text>
  </threadedComment>
  <threadedComment ref="I7" dT="2020-10-09T15:28:14.31" personId="{10DB0417-4603-4EA5-9387-2BD4F563F9B6}" id="{F1C646DA-3058-4609-BAF7-9051B9B58B4B}">
    <text xml:space="preserve">thời gian câu vận dụng tự luận = (1,25  - 1,5) x số ý = câu có 4 ý từ 5- 6 phút. </text>
  </threadedComment>
  <threadedComment ref="K7" dT="2020-10-09T15:30:15.91" personId="{10DB0417-4603-4EA5-9387-2BD4F563F9B6}" id="{51A4DB97-FB88-4A25-9069-BB0C94F4387C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abSelected="1" zoomScale="70" zoomScaleNormal="70" workbookViewId="0">
      <selection activeCell="T13" sqref="T13"/>
    </sheetView>
  </sheetViews>
  <sheetFormatPr defaultRowHeight="15" x14ac:dyDescent="0.25"/>
  <cols>
    <col min="1" max="1" width="5.375" customWidth="1"/>
    <col min="2" max="2" width="15.875" customWidth="1"/>
    <col min="3" max="3" width="34.75" customWidth="1"/>
    <col min="4" max="4" width="5.625" customWidth="1"/>
    <col min="5" max="5" width="5.25" customWidth="1"/>
    <col min="6" max="6" width="5.75" customWidth="1"/>
    <col min="7" max="7" width="6.375" customWidth="1"/>
    <col min="8" max="8" width="5.625" customWidth="1"/>
    <col min="9" max="9" width="5.75" customWidth="1"/>
    <col min="10" max="10" width="6.375" customWidth="1"/>
    <col min="11" max="11" width="5.375" customWidth="1"/>
    <col min="12" max="13" width="7" customWidth="1"/>
    <col min="14" max="14" width="5.75" customWidth="1"/>
  </cols>
  <sheetData>
    <row r="1" spans="1:16" ht="32.25" customHeight="1" x14ac:dyDescent="0.25">
      <c r="A1" s="12" t="s">
        <v>0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6" ht="32.25" customHeight="1" x14ac:dyDescent="0.25">
      <c r="A2" s="12" t="s">
        <v>21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6" ht="15.75" x14ac:dyDescent="0.25">
      <c r="A3" s="34" t="s">
        <v>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6" ht="15.75" x14ac:dyDescent="0.25">
      <c r="A4" s="34" t="s">
        <v>18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6" ht="15.75" x14ac:dyDescent="0.25">
      <c r="A5" s="35" t="s">
        <v>1</v>
      </c>
      <c r="B5" s="35" t="s">
        <v>2</v>
      </c>
      <c r="C5" s="29" t="s">
        <v>3</v>
      </c>
      <c r="D5" s="35" t="s">
        <v>4</v>
      </c>
      <c r="E5" s="35"/>
      <c r="F5" s="35"/>
      <c r="G5" s="35"/>
      <c r="H5" s="35"/>
      <c r="I5" s="35"/>
      <c r="J5" s="35"/>
      <c r="K5" s="35"/>
      <c r="L5" s="35" t="s">
        <v>5</v>
      </c>
      <c r="M5" s="29" t="s">
        <v>6</v>
      </c>
      <c r="N5" s="29" t="s">
        <v>14</v>
      </c>
    </row>
    <row r="6" spans="1:16" ht="24.75" customHeight="1" x14ac:dyDescent="0.25">
      <c r="A6" s="35"/>
      <c r="B6" s="35"/>
      <c r="C6" s="30"/>
      <c r="D6" s="36" t="s">
        <v>7</v>
      </c>
      <c r="E6" s="37"/>
      <c r="F6" s="36" t="s">
        <v>8</v>
      </c>
      <c r="G6" s="37"/>
      <c r="H6" s="38" t="s">
        <v>9</v>
      </c>
      <c r="I6" s="38"/>
      <c r="J6" s="38" t="s">
        <v>10</v>
      </c>
      <c r="K6" s="38"/>
      <c r="L6" s="35"/>
      <c r="M6" s="30"/>
      <c r="N6" s="30"/>
    </row>
    <row r="7" spans="1:16" ht="25.5" x14ac:dyDescent="0.25">
      <c r="A7" s="35"/>
      <c r="B7" s="35"/>
      <c r="C7" s="31"/>
      <c r="D7" s="14" t="s">
        <v>11</v>
      </c>
      <c r="E7" s="14" t="s">
        <v>12</v>
      </c>
      <c r="F7" s="14" t="s">
        <v>11</v>
      </c>
      <c r="G7" s="14" t="s">
        <v>12</v>
      </c>
      <c r="H7" s="14" t="s">
        <v>11</v>
      </c>
      <c r="I7" s="14" t="s">
        <v>12</v>
      </c>
      <c r="J7" s="14" t="s">
        <v>11</v>
      </c>
      <c r="K7" s="14" t="s">
        <v>12</v>
      </c>
      <c r="L7" s="1" t="s">
        <v>13</v>
      </c>
      <c r="M7" s="31"/>
      <c r="N7" s="31"/>
    </row>
    <row r="8" spans="1:16" ht="15.75" x14ac:dyDescent="0.25">
      <c r="A8" s="2">
        <v>1</v>
      </c>
      <c r="B8" s="32" t="s">
        <v>16</v>
      </c>
      <c r="C8" s="3" t="s">
        <v>19</v>
      </c>
      <c r="D8" s="19">
        <v>1</v>
      </c>
      <c r="E8" s="5">
        <v>6</v>
      </c>
      <c r="F8" s="19"/>
      <c r="G8" s="5"/>
      <c r="H8" s="4"/>
      <c r="I8" s="5"/>
      <c r="J8" s="4"/>
      <c r="K8" s="5"/>
      <c r="L8" s="4">
        <f>SUM(D8+F8+H8+J8)</f>
        <v>1</v>
      </c>
      <c r="M8" s="16">
        <f>SUM(E8+G8+I8+K8)</f>
        <v>6</v>
      </c>
      <c r="N8" s="4">
        <f>L8/9%</f>
        <v>11.111111111111111</v>
      </c>
    </row>
    <row r="9" spans="1:16" ht="31.5" x14ac:dyDescent="0.25">
      <c r="A9" s="2">
        <v>2</v>
      </c>
      <c r="B9" s="33"/>
      <c r="C9" s="3" t="s">
        <v>20</v>
      </c>
      <c r="D9" s="19">
        <v>1</v>
      </c>
      <c r="E9" s="5">
        <v>6</v>
      </c>
      <c r="F9" s="19"/>
      <c r="G9" s="5"/>
      <c r="H9" s="4"/>
      <c r="I9" s="5"/>
      <c r="J9" s="4"/>
      <c r="K9" s="5"/>
      <c r="L9" s="4">
        <f t="shared" ref="L9:L16" si="0">SUM(D9+F9+H9+J9)</f>
        <v>1</v>
      </c>
      <c r="M9" s="16">
        <f t="shared" ref="M9:M17" si="1">SUM(E9+G9+I9+K9)</f>
        <v>6</v>
      </c>
      <c r="N9" s="4">
        <f t="shared" ref="N9:N17" si="2">L9/9%</f>
        <v>11.111111111111111</v>
      </c>
    </row>
    <row r="10" spans="1:16" ht="31.5" customHeight="1" x14ac:dyDescent="0.25">
      <c r="A10" s="2">
        <v>3</v>
      </c>
      <c r="B10" s="33"/>
      <c r="C10" s="3" t="s">
        <v>15</v>
      </c>
      <c r="D10" s="19"/>
      <c r="E10" s="5"/>
      <c r="F10" s="19"/>
      <c r="G10" s="5"/>
      <c r="H10" s="4">
        <v>1</v>
      </c>
      <c r="I10" s="5">
        <v>12</v>
      </c>
      <c r="J10" s="4"/>
      <c r="K10" s="5"/>
      <c r="L10" s="4">
        <f t="shared" si="0"/>
        <v>1</v>
      </c>
      <c r="M10" s="16">
        <f t="shared" si="1"/>
        <v>12</v>
      </c>
      <c r="N10" s="4">
        <f t="shared" si="2"/>
        <v>11.111111111111111</v>
      </c>
    </row>
    <row r="11" spans="1:16" ht="31.5" customHeight="1" x14ac:dyDescent="0.25">
      <c r="A11" s="22"/>
      <c r="B11" s="33"/>
      <c r="C11" s="3" t="s">
        <v>31</v>
      </c>
      <c r="D11" s="19"/>
      <c r="E11" s="5"/>
      <c r="F11" s="19">
        <v>1</v>
      </c>
      <c r="G11" s="5">
        <v>8</v>
      </c>
      <c r="H11" s="4"/>
      <c r="I11" s="5"/>
      <c r="J11" s="4"/>
      <c r="K11" s="5"/>
      <c r="L11" s="4"/>
      <c r="M11" s="16"/>
      <c r="N11" s="4"/>
    </row>
    <row r="12" spans="1:16" ht="31.5" customHeight="1" x14ac:dyDescent="0.25">
      <c r="A12" s="18">
        <v>4</v>
      </c>
      <c r="B12" s="33"/>
      <c r="C12" s="3" t="s">
        <v>30</v>
      </c>
      <c r="D12" s="19"/>
      <c r="E12" s="5"/>
      <c r="F12" s="19"/>
      <c r="G12" s="5"/>
      <c r="H12" s="4">
        <v>1</v>
      </c>
      <c r="I12" s="5">
        <v>12</v>
      </c>
      <c r="J12" s="4"/>
      <c r="K12" s="5"/>
      <c r="L12" s="4">
        <f t="shared" ref="L12" si="3">SUM(D12+F12+H12+J12)</f>
        <v>1</v>
      </c>
      <c r="M12" s="16">
        <f t="shared" ref="M12" si="4">SUM(E12+G12+I12+K12)</f>
        <v>12</v>
      </c>
      <c r="N12" s="4">
        <f t="shared" ref="N12" si="5">L12/9%</f>
        <v>11.111111111111111</v>
      </c>
    </row>
    <row r="13" spans="1:16" ht="31.5" x14ac:dyDescent="0.25">
      <c r="A13" s="20">
        <v>5</v>
      </c>
      <c r="B13" s="21" t="s">
        <v>26</v>
      </c>
      <c r="C13" s="3" t="s">
        <v>27</v>
      </c>
      <c r="D13" s="19"/>
      <c r="E13" s="5"/>
      <c r="F13" s="19">
        <v>1</v>
      </c>
      <c r="G13" s="5">
        <v>8</v>
      </c>
      <c r="H13" s="4"/>
      <c r="I13" s="5"/>
      <c r="J13" s="19"/>
      <c r="K13" s="5"/>
      <c r="L13" s="4">
        <v>1</v>
      </c>
      <c r="M13" s="16">
        <f t="shared" si="1"/>
        <v>8</v>
      </c>
      <c r="N13" s="4">
        <f t="shared" si="2"/>
        <v>11.111111111111111</v>
      </c>
    </row>
    <row r="14" spans="1:16" ht="29.25" customHeight="1" x14ac:dyDescent="0.25">
      <c r="A14" s="18">
        <v>6</v>
      </c>
      <c r="B14" s="29" t="s">
        <v>17</v>
      </c>
      <c r="C14" s="3" t="s">
        <v>29</v>
      </c>
      <c r="D14" s="19">
        <v>1</v>
      </c>
      <c r="E14" s="5">
        <v>6</v>
      </c>
      <c r="F14" s="19"/>
      <c r="G14" s="5"/>
      <c r="H14" s="4"/>
      <c r="I14" s="5"/>
      <c r="J14" s="4"/>
      <c r="K14" s="5"/>
      <c r="L14" s="4">
        <f t="shared" si="0"/>
        <v>1</v>
      </c>
      <c r="M14" s="16">
        <f t="shared" si="1"/>
        <v>6</v>
      </c>
      <c r="N14" s="4">
        <f t="shared" si="2"/>
        <v>11.111111111111111</v>
      </c>
    </row>
    <row r="15" spans="1:16" ht="31.5" x14ac:dyDescent="0.25">
      <c r="A15" s="18">
        <v>7</v>
      </c>
      <c r="B15" s="30"/>
      <c r="C15" s="3" t="s">
        <v>28</v>
      </c>
      <c r="D15" s="19"/>
      <c r="E15" s="5"/>
      <c r="F15" s="19"/>
      <c r="G15" s="5"/>
      <c r="H15" s="4">
        <v>1</v>
      </c>
      <c r="I15" s="5">
        <v>12</v>
      </c>
      <c r="J15" s="4">
        <v>1</v>
      </c>
      <c r="K15" s="5">
        <v>14</v>
      </c>
      <c r="L15" s="4">
        <f t="shared" si="0"/>
        <v>2</v>
      </c>
      <c r="M15" s="16">
        <f t="shared" si="1"/>
        <v>26</v>
      </c>
      <c r="N15" s="4">
        <f t="shared" si="2"/>
        <v>22.222222222222221</v>
      </c>
      <c r="P15" s="15"/>
    </row>
    <row r="16" spans="1:16" ht="15.75" x14ac:dyDescent="0.25">
      <c r="A16" s="18">
        <v>8</v>
      </c>
      <c r="B16" s="31"/>
      <c r="C16" s="6" t="s">
        <v>22</v>
      </c>
      <c r="D16" s="4">
        <v>1</v>
      </c>
      <c r="E16" s="5">
        <v>6</v>
      </c>
      <c r="F16" s="4"/>
      <c r="G16" s="5"/>
      <c r="H16" s="19"/>
      <c r="I16" s="5"/>
      <c r="J16" s="4"/>
      <c r="K16" s="5"/>
      <c r="L16" s="4">
        <f t="shared" si="0"/>
        <v>1</v>
      </c>
      <c r="M16" s="16">
        <f t="shared" si="1"/>
        <v>6</v>
      </c>
      <c r="N16" s="4">
        <f t="shared" si="2"/>
        <v>11.111111111111111</v>
      </c>
    </row>
    <row r="17" spans="1:14" ht="15.75" x14ac:dyDescent="0.25">
      <c r="A17" s="26" t="s">
        <v>23</v>
      </c>
      <c r="B17" s="26"/>
      <c r="C17" s="7"/>
      <c r="D17" s="8">
        <f t="shared" ref="D17:L17" si="6">SUM(D8:D16)</f>
        <v>4</v>
      </c>
      <c r="E17" s="9">
        <f t="shared" si="6"/>
        <v>24</v>
      </c>
      <c r="F17" s="8">
        <f t="shared" si="6"/>
        <v>2</v>
      </c>
      <c r="G17" s="8">
        <f t="shared" si="6"/>
        <v>16</v>
      </c>
      <c r="H17" s="8">
        <f t="shared" si="6"/>
        <v>3</v>
      </c>
      <c r="I17" s="9">
        <f t="shared" si="6"/>
        <v>36</v>
      </c>
      <c r="J17" s="8">
        <f t="shared" si="6"/>
        <v>1</v>
      </c>
      <c r="K17" s="8">
        <f t="shared" si="6"/>
        <v>14</v>
      </c>
      <c r="L17" s="8">
        <f t="shared" si="6"/>
        <v>9</v>
      </c>
      <c r="M17" s="17">
        <f t="shared" si="1"/>
        <v>90</v>
      </c>
      <c r="N17" s="4">
        <f t="shared" si="2"/>
        <v>100</v>
      </c>
    </row>
    <row r="18" spans="1:14" ht="15.75" x14ac:dyDescent="0.25">
      <c r="A18" s="26" t="s">
        <v>24</v>
      </c>
      <c r="B18" s="26"/>
      <c r="C18" s="7"/>
      <c r="D18" s="23">
        <v>0.4</v>
      </c>
      <c r="E18" s="24"/>
      <c r="F18" s="23">
        <v>0.3</v>
      </c>
      <c r="G18" s="24"/>
      <c r="H18" s="23">
        <v>0.2</v>
      </c>
      <c r="I18" s="24"/>
      <c r="J18" s="23">
        <v>0.1</v>
      </c>
      <c r="K18" s="24"/>
      <c r="L18" s="10"/>
      <c r="M18" s="10"/>
      <c r="N18" s="10"/>
    </row>
    <row r="19" spans="1:14" ht="15.75" x14ac:dyDescent="0.25">
      <c r="A19" s="25" t="s">
        <v>25</v>
      </c>
      <c r="B19" s="25"/>
      <c r="C19" s="11"/>
      <c r="D19" s="26">
        <v>4</v>
      </c>
      <c r="E19" s="26"/>
      <c r="F19" s="27">
        <v>2</v>
      </c>
      <c r="G19" s="28"/>
      <c r="H19" s="27">
        <v>3</v>
      </c>
      <c r="I19" s="28"/>
      <c r="J19" s="27">
        <v>1</v>
      </c>
      <c r="K19" s="28"/>
      <c r="L19" s="10"/>
      <c r="M19" s="10"/>
      <c r="N19" s="10"/>
    </row>
  </sheetData>
  <mergeCells count="26">
    <mergeCell ref="B14:B16"/>
    <mergeCell ref="B8:B12"/>
    <mergeCell ref="A3:N3"/>
    <mergeCell ref="A4:N4"/>
    <mergeCell ref="M5:M7"/>
    <mergeCell ref="N5:N7"/>
    <mergeCell ref="A5:A7"/>
    <mergeCell ref="B5:B7"/>
    <mergeCell ref="C5:C7"/>
    <mergeCell ref="D5:K5"/>
    <mergeCell ref="L5:L6"/>
    <mergeCell ref="D6:E6"/>
    <mergeCell ref="F6:G6"/>
    <mergeCell ref="H6:I6"/>
    <mergeCell ref="J6:K6"/>
    <mergeCell ref="A17:B17"/>
    <mergeCell ref="A18:B18"/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2021-03-12T00:54:25Z</cp:lastPrinted>
  <dcterms:created xsi:type="dcterms:W3CDTF">2021-03-01T06:40:23Z</dcterms:created>
  <dcterms:modified xsi:type="dcterms:W3CDTF">2022-04-22T00:37:26Z</dcterms:modified>
</cp:coreProperties>
</file>