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2240" windowHeight="7695" firstSheet="1" activeTab="1"/>
  </bookViews>
  <sheets>
    <sheet name="Sheet1" sheetId="1" state="hidden" r:id="rId1"/>
    <sheet name="MT HSG 2024" sheetId="2" r:id="rId2"/>
  </sheets>
  <definedNames>
    <definedName name="_xlnm.Print_Area" localSheetId="1">'MT HSG 2024'!$A$1:$R$22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I7" i="2" l="1"/>
  <c r="I8" i="2"/>
  <c r="I9" i="2"/>
  <c r="I10" i="2"/>
  <c r="I11" i="2"/>
  <c r="I12" i="2"/>
  <c r="I13" i="2"/>
  <c r="I14" i="2"/>
  <c r="I15" i="2"/>
  <c r="I16" i="2"/>
  <c r="I17" i="2"/>
  <c r="I6" i="2"/>
  <c r="H7" i="2"/>
  <c r="H8" i="2"/>
  <c r="H9" i="2"/>
  <c r="H10" i="2"/>
  <c r="H11" i="2"/>
  <c r="H12" i="2"/>
  <c r="H13" i="2"/>
  <c r="H14" i="2"/>
  <c r="H15" i="2"/>
  <c r="H16" i="2"/>
  <c r="H17" i="2"/>
  <c r="H6" i="2"/>
  <c r="F7" i="2"/>
  <c r="F8" i="2"/>
  <c r="F9" i="2"/>
  <c r="F10" i="2"/>
  <c r="F11" i="2"/>
  <c r="F12" i="2"/>
  <c r="F13" i="2"/>
  <c r="F14" i="2"/>
  <c r="F15" i="2"/>
  <c r="F16" i="2"/>
  <c r="F17" i="2"/>
  <c r="F6" i="2"/>
  <c r="D7" i="2"/>
  <c r="D8" i="2"/>
  <c r="D9" i="2"/>
  <c r="D10" i="2"/>
  <c r="D11" i="2"/>
  <c r="D12" i="2"/>
  <c r="D13" i="2"/>
  <c r="D14" i="2"/>
  <c r="D15" i="2"/>
  <c r="D16" i="2"/>
  <c r="D17" i="2"/>
  <c r="D6" i="2"/>
  <c r="G18" i="2" l="1"/>
  <c r="H18" i="2" s="1"/>
  <c r="G22" i="2" s="1"/>
  <c r="E18" i="2"/>
  <c r="F18" i="2" s="1"/>
  <c r="E22" i="2" s="1"/>
  <c r="D18" i="2"/>
  <c r="C22" i="2" s="1"/>
  <c r="I18" i="2" l="1"/>
  <c r="G4" i="1"/>
  <c r="G5" i="1"/>
  <c r="G6" i="1"/>
  <c r="G7" i="1"/>
  <c r="G8" i="1"/>
  <c r="G9" i="1"/>
  <c r="G10" i="1"/>
  <c r="G11" i="1"/>
  <c r="G12" i="1"/>
  <c r="G13" i="1"/>
  <c r="G14" i="1"/>
  <c r="G3" i="1"/>
  <c r="D15" i="1"/>
  <c r="E15" i="1"/>
  <c r="F15" i="1"/>
  <c r="C15" i="1"/>
  <c r="G15" i="1" l="1"/>
</calcChain>
</file>

<file path=xl/sharedStrings.xml><?xml version="1.0" encoding="utf-8"?>
<sst xmlns="http://schemas.openxmlformats.org/spreadsheetml/2006/main" count="49" uniqueCount="32">
  <si>
    <t>CHỦ ĐỀ</t>
  </si>
  <si>
    <t>Đại cương về kim loại</t>
  </si>
  <si>
    <t>Kim loại kiềm, kim loại kiềm thổ, nhôm và một số hợp chất của chúng.</t>
  </si>
  <si>
    <t>Sắt, crom và một số hợp chất của chúng.</t>
  </si>
  <si>
    <t>Tổng hợp kiến thức hoá học vô cơ thuộc chương trình THPT lớp 12</t>
  </si>
  <si>
    <t>Hóa học và vấn đề môi trường</t>
  </si>
  <si>
    <t>Este, lipit, cacbohiđrat</t>
  </si>
  <si>
    <t>Amin, amino axit, peptit và protein. Polime và vật liệu polime</t>
  </si>
  <si>
    <t>Tổng hợp kiến thức hoá hữu cơ thuộc chương trình THPT lớp 12</t>
  </si>
  <si>
    <t>Nitơ, cacbon và hợp chất</t>
  </si>
  <si>
    <t>Ancol, andehit, axit</t>
  </si>
  <si>
    <t>Tổng hợp Hữu cơ 11</t>
  </si>
  <si>
    <t>Tổng hợp vô cơ 11</t>
  </si>
  <si>
    <t>Tổng</t>
  </si>
  <si>
    <t>Cấp 1</t>
  </si>
  <si>
    <t>Cấp 2</t>
  </si>
  <si>
    <t>Cấp 3</t>
  </si>
  <si>
    <t>Cấp 4</t>
  </si>
  <si>
    <t>Sự điện li</t>
  </si>
  <si>
    <t>Đại cương, Hiđrocacbon, ancol, anđehit, axit cacboxylic</t>
  </si>
  <si>
    <t>Vận dụng</t>
  </si>
  <si>
    <t>Vận dụng cao</t>
  </si>
  <si>
    <t>Số câu</t>
  </si>
  <si>
    <t>Điểm</t>
  </si>
  <si>
    <t>Tự luận</t>
  </si>
  <si>
    <t>Tổng phần trắc nghiệm</t>
  </si>
  <si>
    <t>Hóa vô cơ lớp 12</t>
  </si>
  <si>
    <t>Hóa hữu cơ lớp 12</t>
  </si>
  <si>
    <t>Trắc nghiệm</t>
  </si>
  <si>
    <t>MA TRẬN ĐỀ THI HỌC SINH GIỎI CẤP TỈNH MÔN HÓA HỌC LỚP 12 NĂM HỌC 2023-2024</t>
  </si>
  <si>
    <t>Vận dụng rất cao</t>
  </si>
  <si>
    <t>Tổng số câu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</si>
</sst>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1"/>
      <charset val="163"/>
      <scheme val="major"/>
    </font>
    <font>
      <b/>
      <sz val="11"/>
      <color theme="1"/>
      <name val="Calibri Light"/>
      <family val="1"/>
      <charset val="163"/>
      <scheme val="major"/>
    </font>
    <font>
      <sz val="12"/>
      <color theme="1"/>
      <name val="Calibri Light"/>
      <family val="1"/>
      <charset val="163"/>
      <scheme val="major"/>
    </font>
    <font>
      <sz val="11"/>
      <color theme="1"/>
      <name val="Calibri Light"/>
      <family val="1"/>
      <charset val="163"/>
      <scheme val="maj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J11" sqref="J11"/>
    </sheetView>
  </sheetViews>
  <sheetFormatPr defaultRowHeight="15" x14ac:dyDescent="0.25"/>
  <cols>
    <col min="2" max="2" width="43.85546875" customWidth="1"/>
    <col min="3" max="6" width="5.7109375" bestFit="1" customWidth="1"/>
    <col min="7" max="7" width="5.28515625" bestFit="1" customWidth="1"/>
  </cols>
  <sheetData>
    <row r="2" spans="1:7" ht="15.75" x14ac:dyDescent="0.25">
      <c r="A2" s="39" t="s">
        <v>0</v>
      </c>
      <c r="B2" s="40"/>
      <c r="C2" s="4" t="s">
        <v>14</v>
      </c>
      <c r="D2" s="4" t="s">
        <v>15</v>
      </c>
      <c r="E2" s="4" t="s">
        <v>16</v>
      </c>
      <c r="F2" s="4" t="s">
        <v>17</v>
      </c>
      <c r="G2" s="5" t="s">
        <v>13</v>
      </c>
    </row>
    <row r="3" spans="1:7" ht="15.75" x14ac:dyDescent="0.25">
      <c r="A3" s="6">
        <v>1</v>
      </c>
      <c r="B3" s="1" t="s">
        <v>1</v>
      </c>
      <c r="C3" s="2">
        <v>1</v>
      </c>
      <c r="D3" s="2">
        <v>1</v>
      </c>
      <c r="E3" s="2">
        <v>1</v>
      </c>
      <c r="F3" s="7"/>
      <c r="G3" s="7">
        <f>SUM(C3:F3)</f>
        <v>3</v>
      </c>
    </row>
    <row r="4" spans="1:7" ht="31.5" x14ac:dyDescent="0.25">
      <c r="A4" s="6">
        <v>2</v>
      </c>
      <c r="B4" s="1" t="s">
        <v>2</v>
      </c>
      <c r="C4" s="2"/>
      <c r="D4" s="2">
        <v>1</v>
      </c>
      <c r="E4" s="2">
        <v>1</v>
      </c>
      <c r="F4" s="7"/>
      <c r="G4" s="7">
        <f t="shared" ref="G4:G14" si="0">SUM(C4:F4)</f>
        <v>2</v>
      </c>
    </row>
    <row r="5" spans="1:7" ht="15.75" x14ac:dyDescent="0.25">
      <c r="A5" s="6">
        <v>3</v>
      </c>
      <c r="B5" s="1" t="s">
        <v>3</v>
      </c>
      <c r="C5" s="2">
        <v>1</v>
      </c>
      <c r="D5" s="2">
        <v>1</v>
      </c>
      <c r="E5" s="2">
        <v>1</v>
      </c>
      <c r="F5" s="7"/>
      <c r="G5" s="7">
        <f t="shared" si="0"/>
        <v>3</v>
      </c>
    </row>
    <row r="6" spans="1:7" ht="31.5" x14ac:dyDescent="0.25">
      <c r="A6" s="6">
        <v>4</v>
      </c>
      <c r="B6" s="1" t="s">
        <v>4</v>
      </c>
      <c r="C6" s="2">
        <v>1</v>
      </c>
      <c r="D6" s="2">
        <v>2</v>
      </c>
      <c r="E6" s="2">
        <v>2</v>
      </c>
      <c r="F6" s="7">
        <v>3</v>
      </c>
      <c r="G6" s="7">
        <f t="shared" si="0"/>
        <v>8</v>
      </c>
    </row>
    <row r="7" spans="1:7" ht="15.75" x14ac:dyDescent="0.25">
      <c r="A7" s="6">
        <v>5</v>
      </c>
      <c r="B7" s="1" t="s">
        <v>5</v>
      </c>
      <c r="C7" s="2">
        <v>1</v>
      </c>
      <c r="D7" s="8"/>
      <c r="E7" s="7"/>
      <c r="F7" s="7"/>
      <c r="G7" s="7">
        <f t="shared" si="0"/>
        <v>1</v>
      </c>
    </row>
    <row r="8" spans="1:7" ht="15.75" x14ac:dyDescent="0.25">
      <c r="A8" s="6">
        <v>6</v>
      </c>
      <c r="B8" s="1" t="s">
        <v>6</v>
      </c>
      <c r="C8" s="2">
        <v>1</v>
      </c>
      <c r="D8" s="2">
        <v>1</v>
      </c>
      <c r="E8" s="2">
        <v>1</v>
      </c>
      <c r="F8" s="7"/>
      <c r="G8" s="7">
        <f t="shared" si="0"/>
        <v>3</v>
      </c>
    </row>
    <row r="9" spans="1:7" ht="31.5" x14ac:dyDescent="0.25">
      <c r="A9" s="6">
        <v>7</v>
      </c>
      <c r="B9" s="1" t="s">
        <v>7</v>
      </c>
      <c r="C9" s="2">
        <v>1</v>
      </c>
      <c r="D9" s="2">
        <v>1</v>
      </c>
      <c r="E9" s="2">
        <v>1</v>
      </c>
      <c r="F9" s="7"/>
      <c r="G9" s="7">
        <f t="shared" si="0"/>
        <v>3</v>
      </c>
    </row>
    <row r="10" spans="1:7" ht="31.5" x14ac:dyDescent="0.25">
      <c r="A10" s="6">
        <v>8</v>
      </c>
      <c r="B10" s="1" t="s">
        <v>8</v>
      </c>
      <c r="C10" s="2">
        <v>1</v>
      </c>
      <c r="D10" s="2">
        <v>2</v>
      </c>
      <c r="E10" s="2">
        <v>2</v>
      </c>
      <c r="F10" s="7">
        <v>3</v>
      </c>
      <c r="G10" s="7">
        <f t="shared" si="0"/>
        <v>8</v>
      </c>
    </row>
    <row r="11" spans="1:7" ht="15.75" x14ac:dyDescent="0.25">
      <c r="A11" s="9">
        <v>9</v>
      </c>
      <c r="B11" s="3" t="s">
        <v>9</v>
      </c>
      <c r="C11" s="7"/>
      <c r="D11" s="7">
        <v>1</v>
      </c>
      <c r="E11" s="7">
        <v>1</v>
      </c>
      <c r="F11" s="7"/>
      <c r="G11" s="7">
        <f t="shared" si="0"/>
        <v>2</v>
      </c>
    </row>
    <row r="12" spans="1:7" ht="15.75" x14ac:dyDescent="0.25">
      <c r="A12" s="9">
        <v>10</v>
      </c>
      <c r="B12" s="3" t="s">
        <v>12</v>
      </c>
      <c r="C12" s="7"/>
      <c r="D12" s="7">
        <v>1</v>
      </c>
      <c r="E12" s="7">
        <v>1</v>
      </c>
      <c r="F12" s="7">
        <v>1</v>
      </c>
      <c r="G12" s="7">
        <f t="shared" si="0"/>
        <v>3</v>
      </c>
    </row>
    <row r="13" spans="1:7" ht="15.75" x14ac:dyDescent="0.25">
      <c r="A13" s="9">
        <v>11</v>
      </c>
      <c r="B13" s="3" t="s">
        <v>10</v>
      </c>
      <c r="C13" s="7">
        <v>1</v>
      </c>
      <c r="D13" s="7">
        <v>1</v>
      </c>
      <c r="E13" s="7"/>
      <c r="F13" s="7"/>
      <c r="G13" s="7">
        <f t="shared" si="0"/>
        <v>2</v>
      </c>
    </row>
    <row r="14" spans="1:7" ht="15.75" x14ac:dyDescent="0.25">
      <c r="A14" s="9">
        <v>12</v>
      </c>
      <c r="B14" s="3" t="s">
        <v>11</v>
      </c>
      <c r="C14" s="7"/>
      <c r="D14" s="7"/>
      <c r="E14" s="7">
        <v>1</v>
      </c>
      <c r="F14" s="7">
        <v>1</v>
      </c>
      <c r="G14" s="7">
        <f t="shared" si="0"/>
        <v>2</v>
      </c>
    </row>
    <row r="15" spans="1:7" x14ac:dyDescent="0.25">
      <c r="A15" s="41" t="s">
        <v>13</v>
      </c>
      <c r="B15" s="41"/>
      <c r="C15" s="10">
        <f>SUM(C3:C14)</f>
        <v>8</v>
      </c>
      <c r="D15" s="10">
        <f>SUM(D3:D14)</f>
        <v>12</v>
      </c>
      <c r="E15" s="10">
        <f t="shared" ref="E15:G15" si="1">SUM(E3:E14)</f>
        <v>12</v>
      </c>
      <c r="F15" s="10">
        <f t="shared" si="1"/>
        <v>8</v>
      </c>
      <c r="G15" s="10">
        <f t="shared" si="1"/>
        <v>40</v>
      </c>
    </row>
  </sheetData>
  <mergeCells count="2">
    <mergeCell ref="A2:B2"/>
    <mergeCell ref="A15:B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70" zoomScaleNormal="70" workbookViewId="0">
      <selection activeCell="P13" sqref="P13"/>
    </sheetView>
  </sheetViews>
  <sheetFormatPr defaultRowHeight="16.5" x14ac:dyDescent="0.25"/>
  <cols>
    <col min="1" max="1" width="9.140625" style="12"/>
    <col min="2" max="2" width="43.85546875" style="11" customWidth="1"/>
    <col min="3" max="4" width="11" style="11" customWidth="1"/>
    <col min="5" max="6" width="10" style="11" customWidth="1"/>
    <col min="7" max="8" width="11.7109375" style="11" customWidth="1"/>
    <col min="9" max="9" width="8.7109375" style="11" customWidth="1"/>
    <col min="10" max="16384" width="9.140625" style="11"/>
  </cols>
  <sheetData>
    <row r="1" spans="1:10" x14ac:dyDescent="0.25">
      <c r="A1" s="42" t="s">
        <v>29</v>
      </c>
      <c r="B1" s="42"/>
      <c r="C1" s="42"/>
      <c r="D1" s="42"/>
      <c r="E1" s="42"/>
      <c r="F1" s="42"/>
      <c r="G1" s="42"/>
      <c r="H1" s="42"/>
      <c r="I1" s="42"/>
    </row>
    <row r="3" spans="1:10" ht="24.95" customHeight="1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</row>
    <row r="4" spans="1:10" ht="24.95" customHeight="1" x14ac:dyDescent="0.25">
      <c r="A4" s="48" t="s">
        <v>0</v>
      </c>
      <c r="B4" s="48"/>
      <c r="C4" s="49" t="s">
        <v>20</v>
      </c>
      <c r="D4" s="49"/>
      <c r="E4" s="49" t="s">
        <v>21</v>
      </c>
      <c r="F4" s="49"/>
      <c r="G4" s="49" t="s">
        <v>30</v>
      </c>
      <c r="H4" s="49"/>
      <c r="I4" s="43" t="s">
        <v>31</v>
      </c>
    </row>
    <row r="5" spans="1:10" ht="24.95" customHeight="1" x14ac:dyDescent="0.25">
      <c r="A5" s="13"/>
      <c r="B5" s="13"/>
      <c r="C5" s="14" t="s">
        <v>22</v>
      </c>
      <c r="D5" s="14" t="s">
        <v>23</v>
      </c>
      <c r="E5" s="14" t="s">
        <v>22</v>
      </c>
      <c r="F5" s="14" t="s">
        <v>23</v>
      </c>
      <c r="G5" s="14" t="s">
        <v>22</v>
      </c>
      <c r="H5" s="14" t="s">
        <v>23</v>
      </c>
      <c r="I5" s="44"/>
    </row>
    <row r="6" spans="1:10" s="38" customFormat="1" ht="30" customHeight="1" x14ac:dyDescent="0.25">
      <c r="A6" s="34">
        <v>1</v>
      </c>
      <c r="B6" s="35" t="s">
        <v>1</v>
      </c>
      <c r="C6" s="32">
        <v>3</v>
      </c>
      <c r="D6" s="32">
        <f>C6*0.35</f>
        <v>1.0499999999999998</v>
      </c>
      <c r="E6" s="32">
        <v>0</v>
      </c>
      <c r="F6" s="32">
        <f>E6*0.35</f>
        <v>0</v>
      </c>
      <c r="G6" s="36">
        <v>0</v>
      </c>
      <c r="H6" s="32">
        <f>G6*0.35</f>
        <v>0</v>
      </c>
      <c r="I6" s="37">
        <f>SUM(C6,E6,G6)</f>
        <v>3</v>
      </c>
    </row>
    <row r="7" spans="1:10" s="27" customFormat="1" ht="44.25" customHeight="1" x14ac:dyDescent="0.25">
      <c r="A7" s="15">
        <v>2</v>
      </c>
      <c r="B7" s="22" t="s">
        <v>2</v>
      </c>
      <c r="C7" s="16">
        <v>2</v>
      </c>
      <c r="D7" s="16">
        <f t="shared" ref="D7:H18" si="0">C7*0.35</f>
        <v>0.7</v>
      </c>
      <c r="E7" s="16">
        <v>0</v>
      </c>
      <c r="F7" s="16">
        <f t="shared" ref="F7:F17" si="1">E7*0.35</f>
        <v>0</v>
      </c>
      <c r="G7" s="17">
        <v>0</v>
      </c>
      <c r="H7" s="16">
        <f t="shared" ref="H7:H17" si="2">G7*0.35</f>
        <v>0</v>
      </c>
      <c r="I7" s="26">
        <f t="shared" ref="I7:I17" si="3">SUM(C7,E7,G7)</f>
        <v>2</v>
      </c>
    </row>
    <row r="8" spans="1:10" s="27" customFormat="1" ht="30" customHeight="1" x14ac:dyDescent="0.25">
      <c r="A8" s="15">
        <v>3</v>
      </c>
      <c r="B8" s="22" t="s">
        <v>5</v>
      </c>
      <c r="C8" s="16">
        <v>1</v>
      </c>
      <c r="D8" s="16">
        <f t="shared" si="0"/>
        <v>0.35</v>
      </c>
      <c r="E8" s="16">
        <v>0</v>
      </c>
      <c r="F8" s="16">
        <f t="shared" si="1"/>
        <v>0</v>
      </c>
      <c r="G8" s="17"/>
      <c r="H8" s="16">
        <f t="shared" si="2"/>
        <v>0</v>
      </c>
      <c r="I8" s="26">
        <f t="shared" si="3"/>
        <v>1</v>
      </c>
    </row>
    <row r="9" spans="1:10" s="27" customFormat="1" ht="42" customHeight="1" x14ac:dyDescent="0.25">
      <c r="A9" s="15">
        <v>4</v>
      </c>
      <c r="B9" s="22" t="s">
        <v>4</v>
      </c>
      <c r="C9" s="30">
        <v>5</v>
      </c>
      <c r="D9" s="16">
        <f t="shared" si="0"/>
        <v>1.75</v>
      </c>
      <c r="E9" s="32">
        <v>3</v>
      </c>
      <c r="F9" s="16">
        <f t="shared" si="1"/>
        <v>1.0499999999999998</v>
      </c>
      <c r="G9" s="31">
        <v>1</v>
      </c>
      <c r="H9" s="16">
        <f t="shared" si="2"/>
        <v>0.35</v>
      </c>
      <c r="I9" s="26">
        <f t="shared" si="3"/>
        <v>9</v>
      </c>
    </row>
    <row r="10" spans="1:10" s="27" customFormat="1" ht="30" customHeight="1" x14ac:dyDescent="0.25">
      <c r="A10" s="15">
        <v>5</v>
      </c>
      <c r="B10" s="22" t="s">
        <v>6</v>
      </c>
      <c r="C10" s="16">
        <v>3</v>
      </c>
      <c r="D10" s="16">
        <f t="shared" si="0"/>
        <v>1.0499999999999998</v>
      </c>
      <c r="E10" s="16">
        <v>0</v>
      </c>
      <c r="F10" s="16">
        <f t="shared" si="1"/>
        <v>0</v>
      </c>
      <c r="G10" s="17">
        <v>0</v>
      </c>
      <c r="H10" s="16">
        <f t="shared" si="2"/>
        <v>0</v>
      </c>
      <c r="I10" s="26">
        <f t="shared" si="3"/>
        <v>3</v>
      </c>
    </row>
    <row r="11" spans="1:10" s="27" customFormat="1" ht="42.75" customHeight="1" x14ac:dyDescent="0.25">
      <c r="A11" s="15">
        <v>6</v>
      </c>
      <c r="B11" s="22" t="s">
        <v>7</v>
      </c>
      <c r="C11" s="16">
        <v>3</v>
      </c>
      <c r="D11" s="16">
        <f t="shared" si="0"/>
        <v>1.0499999999999998</v>
      </c>
      <c r="E11" s="16">
        <v>0</v>
      </c>
      <c r="F11" s="16">
        <f t="shared" si="1"/>
        <v>0</v>
      </c>
      <c r="G11" s="17">
        <v>0</v>
      </c>
      <c r="H11" s="16">
        <f t="shared" si="2"/>
        <v>0</v>
      </c>
      <c r="I11" s="26">
        <f t="shared" si="3"/>
        <v>3</v>
      </c>
    </row>
    <row r="12" spans="1:10" s="27" customFormat="1" ht="35.25" customHeight="1" x14ac:dyDescent="0.25">
      <c r="A12" s="15">
        <v>7</v>
      </c>
      <c r="B12" s="22" t="s">
        <v>8</v>
      </c>
      <c r="C12" s="16">
        <v>4</v>
      </c>
      <c r="D12" s="16">
        <f t="shared" si="0"/>
        <v>1.4</v>
      </c>
      <c r="E12" s="16">
        <v>3</v>
      </c>
      <c r="F12" s="16">
        <f t="shared" si="1"/>
        <v>1.0499999999999998</v>
      </c>
      <c r="G12" s="17">
        <v>1</v>
      </c>
      <c r="H12" s="16">
        <f t="shared" si="2"/>
        <v>0.35</v>
      </c>
      <c r="I12" s="26">
        <f t="shared" si="3"/>
        <v>8</v>
      </c>
    </row>
    <row r="13" spans="1:10" s="27" customFormat="1" ht="32.25" customHeight="1" x14ac:dyDescent="0.25">
      <c r="A13" s="18">
        <v>8</v>
      </c>
      <c r="B13" s="23" t="s">
        <v>18</v>
      </c>
      <c r="C13" s="19">
        <v>1</v>
      </c>
      <c r="D13" s="19">
        <f t="shared" si="0"/>
        <v>0.35</v>
      </c>
      <c r="E13" s="19">
        <v>0</v>
      </c>
      <c r="F13" s="19">
        <f t="shared" si="1"/>
        <v>0</v>
      </c>
      <c r="G13" s="20">
        <v>0</v>
      </c>
      <c r="H13" s="19">
        <f t="shared" si="2"/>
        <v>0</v>
      </c>
      <c r="I13" s="25">
        <f t="shared" si="3"/>
        <v>1</v>
      </c>
      <c r="J13" s="28"/>
    </row>
    <row r="14" spans="1:10" s="27" customFormat="1" ht="36.75" customHeight="1" x14ac:dyDescent="0.25">
      <c r="A14" s="18">
        <v>9</v>
      </c>
      <c r="B14" s="23" t="s">
        <v>9</v>
      </c>
      <c r="C14" s="20">
        <v>1</v>
      </c>
      <c r="D14" s="19">
        <f t="shared" si="0"/>
        <v>0.35</v>
      </c>
      <c r="E14" s="20">
        <v>1</v>
      </c>
      <c r="F14" s="19">
        <f t="shared" si="1"/>
        <v>0.35</v>
      </c>
      <c r="G14" s="20">
        <v>0</v>
      </c>
      <c r="H14" s="19">
        <f t="shared" si="2"/>
        <v>0</v>
      </c>
      <c r="I14" s="25">
        <f t="shared" si="3"/>
        <v>2</v>
      </c>
      <c r="J14" s="28"/>
    </row>
    <row r="15" spans="1:10" s="27" customFormat="1" ht="33.75" customHeight="1" x14ac:dyDescent="0.25">
      <c r="A15" s="18">
        <v>10</v>
      </c>
      <c r="B15" s="23" t="s">
        <v>12</v>
      </c>
      <c r="C15" s="20">
        <v>1</v>
      </c>
      <c r="D15" s="19">
        <f t="shared" si="0"/>
        <v>0.35</v>
      </c>
      <c r="E15" s="20">
        <v>1</v>
      </c>
      <c r="F15" s="19">
        <f t="shared" si="1"/>
        <v>0.35</v>
      </c>
      <c r="G15" s="20">
        <v>1</v>
      </c>
      <c r="H15" s="19">
        <f t="shared" si="2"/>
        <v>0.35</v>
      </c>
      <c r="I15" s="25">
        <f t="shared" si="3"/>
        <v>3</v>
      </c>
      <c r="J15" s="28"/>
    </row>
    <row r="16" spans="1:10" s="27" customFormat="1" ht="42.75" customHeight="1" x14ac:dyDescent="0.25">
      <c r="A16" s="18">
        <v>11</v>
      </c>
      <c r="B16" s="23" t="s">
        <v>19</v>
      </c>
      <c r="C16" s="20">
        <v>2</v>
      </c>
      <c r="D16" s="19">
        <f t="shared" si="0"/>
        <v>0.7</v>
      </c>
      <c r="E16" s="20">
        <v>1</v>
      </c>
      <c r="F16" s="19">
        <f t="shared" si="1"/>
        <v>0.35</v>
      </c>
      <c r="G16" s="20">
        <v>0</v>
      </c>
      <c r="H16" s="19">
        <f t="shared" si="2"/>
        <v>0</v>
      </c>
      <c r="I16" s="25">
        <f t="shared" si="3"/>
        <v>3</v>
      </c>
      <c r="J16" s="28"/>
    </row>
    <row r="17" spans="1:10" s="27" customFormat="1" ht="39.75" customHeight="1" x14ac:dyDescent="0.25">
      <c r="A17" s="18">
        <v>12</v>
      </c>
      <c r="B17" s="23" t="s">
        <v>11</v>
      </c>
      <c r="C17" s="20">
        <v>1</v>
      </c>
      <c r="D17" s="19">
        <f t="shared" si="0"/>
        <v>0.35</v>
      </c>
      <c r="E17" s="20">
        <v>1</v>
      </c>
      <c r="F17" s="19">
        <f t="shared" si="1"/>
        <v>0.35</v>
      </c>
      <c r="G17" s="20">
        <v>0</v>
      </c>
      <c r="H17" s="19">
        <f t="shared" si="2"/>
        <v>0</v>
      </c>
      <c r="I17" s="25">
        <f t="shared" si="3"/>
        <v>2</v>
      </c>
      <c r="J17" s="28"/>
    </row>
    <row r="18" spans="1:10" s="27" customFormat="1" ht="46.5" customHeight="1" x14ac:dyDescent="0.25">
      <c r="A18" s="45" t="s">
        <v>25</v>
      </c>
      <c r="B18" s="45"/>
      <c r="C18" s="25">
        <f>SUM(C6:C17)</f>
        <v>27</v>
      </c>
      <c r="D18" s="19">
        <f t="shared" si="0"/>
        <v>9.4499999999999993</v>
      </c>
      <c r="E18" s="25">
        <f t="shared" ref="E18:I18" si="4">SUM(E6:E17)</f>
        <v>10</v>
      </c>
      <c r="F18" s="19">
        <f>E18*0.35</f>
        <v>3.5</v>
      </c>
      <c r="G18" s="25">
        <f t="shared" si="4"/>
        <v>3</v>
      </c>
      <c r="H18" s="19">
        <f t="shared" si="0"/>
        <v>1.0499999999999998</v>
      </c>
      <c r="I18" s="25">
        <f t="shared" si="4"/>
        <v>40</v>
      </c>
      <c r="J18" s="28"/>
    </row>
    <row r="19" spans="1:10" s="27" customFormat="1" ht="39" customHeight="1" x14ac:dyDescent="0.25">
      <c r="A19" s="47" t="s">
        <v>24</v>
      </c>
      <c r="B19" s="47"/>
      <c r="C19" s="47"/>
      <c r="D19" s="47"/>
      <c r="E19" s="47"/>
      <c r="F19" s="47"/>
      <c r="G19" s="47"/>
      <c r="H19" s="47"/>
      <c r="I19" s="47"/>
      <c r="J19" s="28"/>
    </row>
    <row r="20" spans="1:10" s="27" customFormat="1" ht="42" customHeight="1" x14ac:dyDescent="0.25">
      <c r="A20" s="25">
        <v>13</v>
      </c>
      <c r="B20" s="23" t="s">
        <v>26</v>
      </c>
      <c r="C20" s="29"/>
      <c r="D20" s="20">
        <v>1.5</v>
      </c>
      <c r="E20" s="20"/>
      <c r="F20" s="20">
        <v>1.5</v>
      </c>
      <c r="G20" s="20"/>
      <c r="H20" s="20">
        <v>0.5</v>
      </c>
      <c r="I20" s="29"/>
      <c r="J20" s="28"/>
    </row>
    <row r="21" spans="1:10" s="27" customFormat="1" ht="42" customHeight="1" x14ac:dyDescent="0.25">
      <c r="A21" s="25">
        <v>14</v>
      </c>
      <c r="B21" s="23" t="s">
        <v>27</v>
      </c>
      <c r="C21" s="29"/>
      <c r="D21" s="20">
        <v>1</v>
      </c>
      <c r="E21" s="20"/>
      <c r="F21" s="20">
        <v>1</v>
      </c>
      <c r="G21" s="20"/>
      <c r="H21" s="20">
        <v>0.5</v>
      </c>
      <c r="I21" s="29"/>
      <c r="J21" s="28"/>
    </row>
    <row r="22" spans="1:10" ht="42" customHeight="1" x14ac:dyDescent="0.25">
      <c r="A22" s="45" t="s">
        <v>13</v>
      </c>
      <c r="B22" s="45"/>
      <c r="C22" s="50">
        <f>SUM(D18,D20,D21)</f>
        <v>11.95</v>
      </c>
      <c r="D22" s="51"/>
      <c r="E22" s="50">
        <f>SUM(F18,F20,F21)</f>
        <v>6</v>
      </c>
      <c r="F22" s="51"/>
      <c r="G22" s="50">
        <f>SUM(H18,H20,H21)</f>
        <v>2.0499999999999998</v>
      </c>
      <c r="H22" s="51"/>
      <c r="I22" s="33">
        <v>20</v>
      </c>
      <c r="J22" s="21"/>
    </row>
    <row r="23" spans="1:10" x14ac:dyDescent="0.25">
      <c r="D23" s="24"/>
      <c r="E23" s="24"/>
      <c r="F23" s="24"/>
      <c r="G23" s="24"/>
      <c r="H23" s="24"/>
    </row>
  </sheetData>
  <mergeCells count="13">
    <mergeCell ref="A1:I1"/>
    <mergeCell ref="I4:I5"/>
    <mergeCell ref="C22:D22"/>
    <mergeCell ref="E22:F22"/>
    <mergeCell ref="G22:H22"/>
    <mergeCell ref="A22:B22"/>
    <mergeCell ref="A3:I3"/>
    <mergeCell ref="A19:I19"/>
    <mergeCell ref="A4:B4"/>
    <mergeCell ref="A18:B18"/>
    <mergeCell ref="C4:D4"/>
    <mergeCell ref="E4:F4"/>
    <mergeCell ref="G4:H4"/>
  </mergeCells>
  <pageMargins left="0.70866141732283472" right="0.70866141732283472" top="0.74803149606299213" bottom="0.74803149606299213" header="0.31496062992125984" footer="0.31496062992125984"/>
  <pageSetup paperSize="9" scale="10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MT HSG 2024</vt:lpstr>
      <vt:lpstr>'MT HSG 2024'!Print_Area</vt:lpstr>
    </vt:vector>
  </TitlesOfParts>
  <Company>Hanoi University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Chuyên Nguyễn Văn</dc:creator>
  <cp:lastModifiedBy>admin</cp:lastModifiedBy>
  <cp:lastPrinted>2022-02-21T08:58:04Z</cp:lastPrinted>
  <dcterms:created xsi:type="dcterms:W3CDTF">2018-01-13T11:12:11Z</dcterms:created>
  <dcterms:modified xsi:type="dcterms:W3CDTF">2024-01-17T02:15:32Z</dcterms:modified>
</cp:coreProperties>
</file>