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HỌC KỲ 1 2020" sheetId="3" r:id="rId1"/>
  </sheets>
  <calcPr calcId="144525"/>
</workbook>
</file>

<file path=xl/calcChain.xml><?xml version="1.0" encoding="utf-8"?>
<calcChain xmlns="http://schemas.openxmlformats.org/spreadsheetml/2006/main">
  <c r="V6" i="3" l="1"/>
  <c r="T10" i="3"/>
  <c r="H13" i="3"/>
  <c r="H15" i="3"/>
  <c r="P15" i="3"/>
  <c r="L15" i="3"/>
  <c r="W6" i="3"/>
  <c r="W7" i="3"/>
  <c r="W8" i="3"/>
  <c r="W9" i="3"/>
  <c r="W10" i="3"/>
  <c r="W11" i="3"/>
  <c r="W12" i="3"/>
  <c r="W5" i="3"/>
  <c r="S13" i="3" l="1"/>
  <c r="R13" i="3"/>
  <c r="Q13" i="3"/>
  <c r="P13" i="3"/>
  <c r="O13" i="3"/>
  <c r="N13" i="3"/>
  <c r="M13" i="3"/>
  <c r="L13" i="3"/>
  <c r="K13" i="3"/>
  <c r="J13" i="3"/>
  <c r="I13" i="3"/>
  <c r="G13" i="3"/>
  <c r="F13" i="3"/>
  <c r="E13" i="3"/>
  <c r="D13" i="3"/>
  <c r="D15" i="3" s="1"/>
  <c r="V12" i="3"/>
  <c r="U12" i="3"/>
  <c r="T12" i="3"/>
  <c r="V11" i="3"/>
  <c r="U11" i="3"/>
  <c r="T11" i="3"/>
  <c r="V10" i="3"/>
  <c r="U10" i="3"/>
  <c r="V9" i="3"/>
  <c r="U9" i="3"/>
  <c r="T9" i="3"/>
  <c r="V8" i="3"/>
  <c r="U8" i="3"/>
  <c r="T8" i="3"/>
  <c r="V7" i="3"/>
  <c r="U7" i="3"/>
  <c r="T7" i="3"/>
  <c r="U6" i="3"/>
  <c r="T6" i="3"/>
  <c r="V5" i="3"/>
  <c r="U5" i="3"/>
  <c r="T5" i="3"/>
  <c r="U13" i="3" l="1"/>
  <c r="U15" i="3" s="1"/>
  <c r="T13" i="3"/>
  <c r="T15" i="3" s="1"/>
  <c r="V13" i="3"/>
  <c r="W13" i="3" s="1"/>
</calcChain>
</file>

<file path=xl/sharedStrings.xml><?xml version="1.0" encoding="utf-8"?>
<sst xmlns="http://schemas.openxmlformats.org/spreadsheetml/2006/main" count="43" uniqueCount="27">
  <si>
    <t>NHẬN BIẾT</t>
  </si>
  <si>
    <t>THÔNG HIỂU</t>
  </si>
  <si>
    <t>VẬN DỤNG</t>
  </si>
  <si>
    <t>tỉ lệ</t>
  </si>
  <si>
    <t>STT</t>
  </si>
  <si>
    <t>NỘI DUNG KIẾN THỨC</t>
  </si>
  <si>
    <t>CH TN</t>
  </si>
  <si>
    <t>thời gian</t>
  </si>
  <si>
    <t>CH TL</t>
  </si>
  <si>
    <t>VẬN DỤNG CAO</t>
  </si>
  <si>
    <t>CÂU HỎI THEO MỨC ĐỘ NHẬN THỨC</t>
  </si>
  <si>
    <t>TỔNG SỐ CÂU HỎI</t>
  </si>
  <si>
    <t>TỔNG THỜI GIAN</t>
  </si>
  <si>
    <t>TỈ LỆ %</t>
  </si>
  <si>
    <t>TỔNG</t>
  </si>
  <si>
    <t>TỔNG ĐIỂM</t>
  </si>
  <si>
    <t>ĐƠN VỊ KIẾN THỨC</t>
  </si>
  <si>
    <t>ĐỊA LÝ KINH TẾ</t>
  </si>
  <si>
    <t>Vấn đề phát triển ngành thủy sản và lâm nghiệp</t>
  </si>
  <si>
    <t>Cơ cấu ngành công nghiệp</t>
  </si>
  <si>
    <t>Vấn đề phát triển một số ngành CN trọng điểm</t>
  </si>
  <si>
    <t>vấn đề tổ chức lãnh thổ công nghiệp</t>
  </si>
  <si>
    <t>vấn đề phát triển ngành GTVT</t>
  </si>
  <si>
    <t>vấn đề phát triển ngành thương mại</t>
  </si>
  <si>
    <t>vấn đề phát triển ngành du lịch</t>
  </si>
  <si>
    <t>làm việc với bảng số liệu</t>
  </si>
  <si>
    <t>MA TRẬN ĐỀ THI ĐGCK II - năm học 2021 -2022
ĐỊA LÝ LỚP 12 (ban xã hội)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</si>
</sst>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1" fillId="0" borderId="7" xfId="0" applyFont="1" applyBorder="1"/>
    <xf numFmtId="0" fontId="5" fillId="0" borderId="0" xfId="0" applyFont="1"/>
    <xf numFmtId="0" fontId="7" fillId="0" borderId="0" xfId="0" applyFont="1"/>
    <xf numFmtId="0" fontId="5" fillId="0" borderId="1" xfId="0" applyFont="1" applyBorder="1"/>
    <xf numFmtId="0" fontId="7" fillId="0" borderId="1" xfId="0" applyFont="1" applyBorder="1"/>
    <xf numFmtId="0" fontId="5" fillId="0" borderId="7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5" xfId="0" applyFont="1" applyFill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tabSelected="1" workbookViewId="0">
      <selection activeCell="B5" sqref="B5:B7"/>
    </sheetView>
  </sheetViews>
  <sheetFormatPr defaultColWidth="9.125" defaultRowHeight="15" x14ac:dyDescent="0.25"/>
  <cols>
    <col min="1" max="1" width="3.75" style="1" customWidth="1"/>
    <col min="2" max="2" width="20" style="1" customWidth="1"/>
    <col min="3" max="3" width="30.375" style="1" customWidth="1"/>
    <col min="4" max="6" width="5" style="1" customWidth="1"/>
    <col min="7" max="7" width="4.75" style="1" customWidth="1"/>
    <col min="8" max="8" width="4.625" style="1" customWidth="1"/>
    <col min="9" max="9" width="5.125" style="1" customWidth="1"/>
    <col min="10" max="10" width="4.75" style="1" customWidth="1"/>
    <col min="11" max="12" width="4.625" style="1" customWidth="1"/>
    <col min="13" max="13" width="4.75" style="1" customWidth="1"/>
    <col min="14" max="14" width="4.875" style="1" customWidth="1"/>
    <col min="15" max="15" width="5" style="1" customWidth="1"/>
    <col min="16" max="16" width="4.75" style="1" customWidth="1"/>
    <col min="17" max="17" width="5.125" style="1" customWidth="1"/>
    <col min="18" max="18" width="4" style="1" customWidth="1"/>
    <col min="19" max="19" width="4.625" style="1" customWidth="1"/>
    <col min="20" max="20" width="4.75" style="1" customWidth="1"/>
    <col min="21" max="21" width="5.375" style="1" customWidth="1"/>
    <col min="22" max="22" width="6.875" style="1" customWidth="1"/>
    <col min="23" max="23" width="5" style="1" customWidth="1"/>
    <col min="24" max="16384" width="9.125" style="1"/>
  </cols>
  <sheetData>
    <row r="1" spans="1:23" ht="39" customHeight="1" x14ac:dyDescent="0.25">
      <c r="A1" s="26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ht="27" customHeight="1" x14ac:dyDescent="0.25">
      <c r="A2" s="28" t="s">
        <v>4</v>
      </c>
      <c r="B2" s="31" t="s">
        <v>5</v>
      </c>
      <c r="C2" s="31" t="s">
        <v>16</v>
      </c>
      <c r="D2" s="23" t="s">
        <v>10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32" t="s">
        <v>11</v>
      </c>
      <c r="U2" s="32"/>
      <c r="V2" s="33" t="s">
        <v>12</v>
      </c>
      <c r="W2" s="34" t="s">
        <v>13</v>
      </c>
    </row>
    <row r="3" spans="1:23" ht="29.25" customHeight="1" x14ac:dyDescent="0.25">
      <c r="A3" s="28"/>
      <c r="B3" s="31"/>
      <c r="C3" s="31"/>
      <c r="D3" s="23" t="s">
        <v>0</v>
      </c>
      <c r="E3" s="23"/>
      <c r="F3" s="23"/>
      <c r="G3" s="23"/>
      <c r="H3" s="23" t="s">
        <v>1</v>
      </c>
      <c r="I3" s="23"/>
      <c r="J3" s="23"/>
      <c r="K3" s="23"/>
      <c r="L3" s="23" t="s">
        <v>2</v>
      </c>
      <c r="M3" s="23"/>
      <c r="N3" s="23"/>
      <c r="O3" s="23"/>
      <c r="P3" s="23" t="s">
        <v>9</v>
      </c>
      <c r="Q3" s="23"/>
      <c r="R3" s="23"/>
      <c r="S3" s="23"/>
      <c r="T3" s="32"/>
      <c r="U3" s="32"/>
      <c r="V3" s="33"/>
      <c r="W3" s="34"/>
    </row>
    <row r="4" spans="1:23" s="5" customFormat="1" ht="47.25" customHeight="1" x14ac:dyDescent="0.2">
      <c r="A4" s="28"/>
      <c r="B4" s="31"/>
      <c r="C4" s="31"/>
      <c r="D4" s="6" t="s">
        <v>6</v>
      </c>
      <c r="E4" s="6" t="s">
        <v>7</v>
      </c>
      <c r="F4" s="6" t="s">
        <v>8</v>
      </c>
      <c r="G4" s="6" t="s">
        <v>7</v>
      </c>
      <c r="H4" s="6" t="s">
        <v>6</v>
      </c>
      <c r="I4" s="6" t="s">
        <v>7</v>
      </c>
      <c r="J4" s="6" t="s">
        <v>8</v>
      </c>
      <c r="K4" s="6" t="s">
        <v>7</v>
      </c>
      <c r="L4" s="6" t="s">
        <v>6</v>
      </c>
      <c r="M4" s="6" t="s">
        <v>7</v>
      </c>
      <c r="N4" s="6" t="s">
        <v>8</v>
      </c>
      <c r="O4" s="6" t="s">
        <v>7</v>
      </c>
      <c r="P4" s="6" t="s">
        <v>6</v>
      </c>
      <c r="Q4" s="6" t="s">
        <v>7</v>
      </c>
      <c r="R4" s="6" t="s">
        <v>8</v>
      </c>
      <c r="S4" s="6" t="s">
        <v>7</v>
      </c>
      <c r="T4" s="15" t="s">
        <v>6</v>
      </c>
      <c r="U4" s="15" t="s">
        <v>8</v>
      </c>
      <c r="V4" s="33"/>
      <c r="W4" s="34"/>
    </row>
    <row r="5" spans="1:23" ht="30" x14ac:dyDescent="0.25">
      <c r="A5" s="2">
        <v>1</v>
      </c>
      <c r="B5" s="35" t="s">
        <v>17</v>
      </c>
      <c r="C5" s="18" t="s">
        <v>18</v>
      </c>
      <c r="D5" s="2"/>
      <c r="E5" s="2"/>
      <c r="F5" s="2"/>
      <c r="G5" s="2"/>
      <c r="H5" s="2">
        <v>2</v>
      </c>
      <c r="I5" s="2">
        <v>2</v>
      </c>
      <c r="J5" s="2"/>
      <c r="K5" s="2"/>
      <c r="L5" s="2">
        <v>2</v>
      </c>
      <c r="M5" s="2">
        <v>3</v>
      </c>
      <c r="N5" s="2"/>
      <c r="O5" s="2"/>
      <c r="P5" s="2">
        <v>1</v>
      </c>
      <c r="Q5" s="2">
        <v>2</v>
      </c>
      <c r="R5" s="2"/>
      <c r="S5" s="2"/>
      <c r="T5" s="16">
        <f>SUM(D5,H5,L5,P5)</f>
        <v>5</v>
      </c>
      <c r="U5" s="16">
        <f>SUM(F5,J5,N5,R5)</f>
        <v>0</v>
      </c>
      <c r="V5" s="16">
        <f>SUM(E5,G5,I5,K5,,M5,O5,Q5,S5)</f>
        <v>7</v>
      </c>
      <c r="W5" s="16">
        <f>V5*100/50</f>
        <v>14</v>
      </c>
    </row>
    <row r="6" spans="1:23" x14ac:dyDescent="0.25">
      <c r="A6" s="2">
        <v>2</v>
      </c>
      <c r="B6" s="36"/>
      <c r="C6" s="18" t="s">
        <v>19</v>
      </c>
      <c r="D6" s="2">
        <v>1</v>
      </c>
      <c r="E6" s="2"/>
      <c r="F6" s="2">
        <v>2</v>
      </c>
      <c r="G6" s="2"/>
      <c r="H6" s="2">
        <v>2</v>
      </c>
      <c r="I6" s="2">
        <v>2</v>
      </c>
      <c r="J6" s="2"/>
      <c r="K6" s="2"/>
      <c r="L6" s="2">
        <v>2</v>
      </c>
      <c r="M6" s="2">
        <v>3</v>
      </c>
      <c r="N6" s="2"/>
      <c r="O6" s="2"/>
      <c r="P6" s="2">
        <v>1</v>
      </c>
      <c r="Q6" s="2">
        <v>2</v>
      </c>
      <c r="R6" s="2"/>
      <c r="S6" s="2"/>
      <c r="T6" s="16">
        <f t="shared" ref="T6:T12" si="0">SUM(D6,H6,L6,P6)</f>
        <v>6</v>
      </c>
      <c r="U6" s="16">
        <f t="shared" ref="U6:U12" si="1">SUM(F6,J6,N6,R6)</f>
        <v>2</v>
      </c>
      <c r="V6" s="16">
        <f>SUM(E6,G6,I6,K6,,M6,O6,Q6,S6)</f>
        <v>7</v>
      </c>
      <c r="W6" s="16">
        <f t="shared" ref="W6:W13" si="2">V6*100/50</f>
        <v>14</v>
      </c>
    </row>
    <row r="7" spans="1:23" ht="30" x14ac:dyDescent="0.25">
      <c r="A7" s="2">
        <v>3</v>
      </c>
      <c r="B7" s="37"/>
      <c r="C7" s="18" t="s">
        <v>20</v>
      </c>
      <c r="D7" s="2">
        <v>1</v>
      </c>
      <c r="E7" s="2"/>
      <c r="F7" s="2">
        <v>2</v>
      </c>
      <c r="G7" s="2">
        <v>5</v>
      </c>
      <c r="H7" s="2"/>
      <c r="I7" s="2"/>
      <c r="J7" s="2"/>
      <c r="K7" s="2"/>
      <c r="L7" s="2">
        <v>2</v>
      </c>
      <c r="M7" s="2">
        <v>3</v>
      </c>
      <c r="N7" s="2"/>
      <c r="O7" s="2"/>
      <c r="P7" s="2">
        <v>1</v>
      </c>
      <c r="Q7" s="2">
        <v>2</v>
      </c>
      <c r="R7" s="2"/>
      <c r="S7" s="2"/>
      <c r="T7" s="16">
        <f t="shared" si="0"/>
        <v>4</v>
      </c>
      <c r="U7" s="16">
        <f t="shared" si="1"/>
        <v>2</v>
      </c>
      <c r="V7" s="16">
        <f t="shared" ref="V7:V12" si="3">SUM(E7,G7,I7,K7,,M7,O7,Q7,S7)</f>
        <v>10</v>
      </c>
      <c r="W7" s="16">
        <f t="shared" si="2"/>
        <v>20</v>
      </c>
    </row>
    <row r="8" spans="1:23" x14ac:dyDescent="0.25">
      <c r="A8" s="2">
        <v>4</v>
      </c>
      <c r="B8" s="21"/>
      <c r="C8" s="18" t="s">
        <v>21</v>
      </c>
      <c r="D8" s="2"/>
      <c r="E8" s="2"/>
      <c r="F8" s="2"/>
      <c r="G8" s="2">
        <v>5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6">
        <f t="shared" si="0"/>
        <v>0</v>
      </c>
      <c r="U8" s="16">
        <f t="shared" si="1"/>
        <v>0</v>
      </c>
      <c r="V8" s="16">
        <f t="shared" si="3"/>
        <v>5</v>
      </c>
      <c r="W8" s="16">
        <f t="shared" si="2"/>
        <v>10</v>
      </c>
    </row>
    <row r="9" spans="1:23" ht="35.25" customHeight="1" x14ac:dyDescent="0.25">
      <c r="A9" s="2">
        <v>5</v>
      </c>
      <c r="B9" s="35" t="s">
        <v>17</v>
      </c>
      <c r="C9" s="18" t="s">
        <v>22</v>
      </c>
      <c r="D9" s="2">
        <v>1</v>
      </c>
      <c r="E9" s="2">
        <v>1</v>
      </c>
      <c r="F9" s="2"/>
      <c r="G9" s="2"/>
      <c r="H9" s="2"/>
      <c r="I9" s="2"/>
      <c r="J9" s="2"/>
      <c r="K9" s="2"/>
      <c r="L9" s="2">
        <v>2</v>
      </c>
      <c r="M9" s="2">
        <v>3</v>
      </c>
      <c r="N9" s="2"/>
      <c r="O9" s="2"/>
      <c r="P9" s="2">
        <v>1</v>
      </c>
      <c r="Q9" s="2">
        <v>2</v>
      </c>
      <c r="R9" s="2"/>
      <c r="S9" s="2"/>
      <c r="T9" s="16">
        <f t="shared" si="0"/>
        <v>4</v>
      </c>
      <c r="U9" s="16">
        <f t="shared" si="1"/>
        <v>0</v>
      </c>
      <c r="V9" s="16">
        <f t="shared" si="3"/>
        <v>6</v>
      </c>
      <c r="W9" s="16">
        <f t="shared" si="2"/>
        <v>12</v>
      </c>
    </row>
    <row r="10" spans="1:23" x14ac:dyDescent="0.25">
      <c r="A10" s="2">
        <v>6</v>
      </c>
      <c r="B10" s="37"/>
      <c r="C10" s="19" t="s">
        <v>23</v>
      </c>
      <c r="D10" s="2">
        <v>1</v>
      </c>
      <c r="E10" s="2">
        <v>1</v>
      </c>
      <c r="F10" s="2"/>
      <c r="G10" s="2"/>
      <c r="I10" s="2"/>
      <c r="J10" s="2"/>
      <c r="K10" s="2"/>
      <c r="L10" s="2">
        <v>1</v>
      </c>
      <c r="M10" s="2">
        <v>1</v>
      </c>
      <c r="N10" s="2"/>
      <c r="O10" s="2"/>
      <c r="P10" s="2"/>
      <c r="Q10" s="2"/>
      <c r="R10" s="2"/>
      <c r="S10" s="2"/>
      <c r="T10" s="16">
        <f>SUM(D10,H10,L10,P10)</f>
        <v>2</v>
      </c>
      <c r="U10" s="16">
        <f t="shared" si="1"/>
        <v>0</v>
      </c>
      <c r="V10" s="16">
        <f t="shared" si="3"/>
        <v>2</v>
      </c>
      <c r="W10" s="16">
        <f t="shared" si="2"/>
        <v>4</v>
      </c>
    </row>
    <row r="11" spans="1:23" x14ac:dyDescent="0.25">
      <c r="A11" s="2">
        <v>7</v>
      </c>
      <c r="B11" s="35"/>
      <c r="C11" s="18" t="s">
        <v>24</v>
      </c>
      <c r="D11" s="2"/>
      <c r="E11" s="2"/>
      <c r="F11" s="2"/>
      <c r="G11" s="2">
        <v>5</v>
      </c>
      <c r="H11" s="2"/>
      <c r="I11" s="2"/>
      <c r="J11" s="2"/>
      <c r="K11" s="2"/>
      <c r="L11" s="2">
        <v>1</v>
      </c>
      <c r="M11" s="2">
        <v>1</v>
      </c>
      <c r="N11" s="2"/>
      <c r="O11" s="2"/>
      <c r="P11" s="2"/>
      <c r="Q11" s="2"/>
      <c r="R11" s="2"/>
      <c r="S11" s="2"/>
      <c r="T11" s="16">
        <f t="shared" si="0"/>
        <v>1</v>
      </c>
      <c r="U11" s="16">
        <f t="shared" si="1"/>
        <v>0</v>
      </c>
      <c r="V11" s="16">
        <f t="shared" si="3"/>
        <v>6</v>
      </c>
      <c r="W11" s="16">
        <f t="shared" si="2"/>
        <v>12</v>
      </c>
    </row>
    <row r="12" spans="1:23" ht="15.75" thickBot="1" x14ac:dyDescent="0.3">
      <c r="A12" s="3">
        <v>8</v>
      </c>
      <c r="B12" s="38"/>
      <c r="C12" s="20" t="s">
        <v>25</v>
      </c>
      <c r="D12" s="3"/>
      <c r="E12" s="3"/>
      <c r="F12" s="3"/>
      <c r="G12" s="3">
        <v>5</v>
      </c>
      <c r="H12" s="3"/>
      <c r="I12" s="3"/>
      <c r="J12" s="3"/>
      <c r="K12" s="3"/>
      <c r="L12" s="3">
        <v>2</v>
      </c>
      <c r="M12" s="3">
        <v>2</v>
      </c>
      <c r="N12" s="3"/>
      <c r="O12" s="3"/>
      <c r="P12" s="3"/>
      <c r="Q12" s="3"/>
      <c r="R12" s="3"/>
      <c r="S12" s="3"/>
      <c r="T12" s="16">
        <f t="shared" si="0"/>
        <v>2</v>
      </c>
      <c r="U12" s="16">
        <f t="shared" si="1"/>
        <v>0</v>
      </c>
      <c r="V12" s="16">
        <f t="shared" si="3"/>
        <v>7</v>
      </c>
      <c r="W12" s="16">
        <f t="shared" si="2"/>
        <v>14</v>
      </c>
    </row>
    <row r="13" spans="1:23" ht="15.75" thickBot="1" x14ac:dyDescent="0.3">
      <c r="A13" s="22" t="s">
        <v>14</v>
      </c>
      <c r="B13" s="22"/>
      <c r="C13" s="4"/>
      <c r="D13" s="4">
        <f>SUM(D5:D12)</f>
        <v>4</v>
      </c>
      <c r="E13" s="4">
        <f>SUM(E5:E12)</f>
        <v>2</v>
      </c>
      <c r="F13" s="4">
        <f t="shared" ref="F13:V13" si="4">SUM(F5:F12)</f>
        <v>4</v>
      </c>
      <c r="G13" s="4">
        <f t="shared" si="4"/>
        <v>20</v>
      </c>
      <c r="H13" s="4">
        <f>SUM(H5:H12)</f>
        <v>4</v>
      </c>
      <c r="I13" s="4">
        <f t="shared" si="4"/>
        <v>4</v>
      </c>
      <c r="J13" s="4">
        <f t="shared" si="4"/>
        <v>0</v>
      </c>
      <c r="K13" s="4">
        <f t="shared" si="4"/>
        <v>0</v>
      </c>
      <c r="L13" s="4">
        <f t="shared" si="4"/>
        <v>12</v>
      </c>
      <c r="M13" s="4">
        <f t="shared" si="4"/>
        <v>16</v>
      </c>
      <c r="N13" s="4">
        <f t="shared" si="4"/>
        <v>0</v>
      </c>
      <c r="O13" s="4">
        <f t="shared" si="4"/>
        <v>0</v>
      </c>
      <c r="P13" s="4">
        <f t="shared" si="4"/>
        <v>4</v>
      </c>
      <c r="Q13" s="4">
        <f t="shared" si="4"/>
        <v>8</v>
      </c>
      <c r="R13" s="4">
        <f t="shared" si="4"/>
        <v>0</v>
      </c>
      <c r="S13" s="4">
        <f t="shared" si="4"/>
        <v>0</v>
      </c>
      <c r="T13" s="17">
        <f t="shared" si="4"/>
        <v>24</v>
      </c>
      <c r="U13" s="17">
        <f t="shared" si="4"/>
        <v>4</v>
      </c>
      <c r="V13" s="17">
        <f t="shared" si="4"/>
        <v>50</v>
      </c>
      <c r="W13" s="16">
        <f t="shared" si="2"/>
        <v>100</v>
      </c>
    </row>
    <row r="14" spans="1:23" ht="15.75" thickBot="1" x14ac:dyDescent="0.3">
      <c r="A14" s="22" t="s">
        <v>3</v>
      </c>
      <c r="B14" s="22"/>
      <c r="C14" s="4"/>
      <c r="D14" s="24">
        <v>0.4</v>
      </c>
      <c r="E14" s="25"/>
      <c r="F14" s="25"/>
      <c r="G14" s="25"/>
      <c r="H14" s="24">
        <v>0.3</v>
      </c>
      <c r="I14" s="25"/>
      <c r="J14" s="25"/>
      <c r="K14" s="25"/>
      <c r="L14" s="24">
        <v>0.2</v>
      </c>
      <c r="M14" s="25"/>
      <c r="N14" s="25"/>
      <c r="O14" s="25"/>
      <c r="P14" s="24">
        <v>0.1</v>
      </c>
      <c r="Q14" s="24"/>
      <c r="R14" s="24"/>
      <c r="S14" s="24"/>
      <c r="T14" s="17"/>
      <c r="U14" s="17"/>
      <c r="V14" s="17"/>
      <c r="W14" s="17"/>
    </row>
    <row r="15" spans="1:23" ht="15.75" thickBot="1" x14ac:dyDescent="0.3">
      <c r="A15" s="22" t="s">
        <v>15</v>
      </c>
      <c r="B15" s="22"/>
      <c r="C15" s="4"/>
      <c r="D15" s="4">
        <f>D13*0.25</f>
        <v>1</v>
      </c>
      <c r="E15" s="4"/>
      <c r="F15" s="4">
        <v>4</v>
      </c>
      <c r="G15" s="4"/>
      <c r="H15" s="4">
        <f>H13*0.25</f>
        <v>1</v>
      </c>
      <c r="I15" s="4"/>
      <c r="J15" s="4"/>
      <c r="K15" s="4"/>
      <c r="L15" s="4">
        <f>L13*0.25</f>
        <v>3</v>
      </c>
      <c r="M15" s="4"/>
      <c r="N15" s="4"/>
      <c r="O15" s="4"/>
      <c r="P15" s="4">
        <f>P13*0.25</f>
        <v>1</v>
      </c>
      <c r="Q15" s="4"/>
      <c r="R15" s="4"/>
      <c r="S15" s="4"/>
      <c r="T15" s="17">
        <f>T13*0.25</f>
        <v>6</v>
      </c>
      <c r="U15" s="17">
        <f>U13*1</f>
        <v>4</v>
      </c>
      <c r="V15" s="17">
        <v>10</v>
      </c>
      <c r="W15" s="17">
        <v>100</v>
      </c>
    </row>
    <row r="18" spans="1:23" ht="33.75" customHeight="1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 x14ac:dyDescent="0.25">
      <c r="A19" s="28"/>
      <c r="B19" s="28"/>
      <c r="C19" s="2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9"/>
      <c r="U19" s="29"/>
      <c r="V19" s="30"/>
      <c r="W19" s="31"/>
    </row>
    <row r="20" spans="1:23" x14ac:dyDescent="0.25">
      <c r="A20" s="28"/>
      <c r="B20" s="28"/>
      <c r="C20" s="28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9"/>
      <c r="U20" s="29"/>
      <c r="V20" s="30"/>
      <c r="W20" s="31"/>
    </row>
    <row r="21" spans="1:23" x14ac:dyDescent="0.25">
      <c r="A21" s="28"/>
      <c r="B21" s="28"/>
      <c r="C21" s="2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30"/>
      <c r="W21" s="31"/>
    </row>
    <row r="22" spans="1:2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thickBo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thickBot="1" x14ac:dyDescent="0.3">
      <c r="A26" s="2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5.75" thickBot="1" x14ac:dyDescent="0.3">
      <c r="A27" s="22"/>
      <c r="B27" s="22"/>
      <c r="C27" s="4"/>
      <c r="D27" s="24"/>
      <c r="E27" s="25"/>
      <c r="F27" s="25"/>
      <c r="G27" s="25"/>
      <c r="H27" s="24"/>
      <c r="I27" s="25"/>
      <c r="J27" s="25"/>
      <c r="K27" s="25"/>
      <c r="L27" s="24"/>
      <c r="M27" s="25"/>
      <c r="N27" s="25"/>
      <c r="O27" s="25"/>
      <c r="P27" s="24"/>
      <c r="Q27" s="24"/>
      <c r="R27" s="24"/>
      <c r="S27" s="24"/>
      <c r="T27" s="4"/>
      <c r="U27" s="4"/>
      <c r="V27" s="4"/>
      <c r="W27" s="4"/>
    </row>
    <row r="28" spans="1:23" ht="15.75" thickBot="1" x14ac:dyDescent="0.3">
      <c r="A28" s="2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31" spans="1:23" ht="32.25" customHeight="1" x14ac:dyDescent="0.2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23" x14ac:dyDescent="0.25">
      <c r="A32" s="28"/>
      <c r="B32" s="28"/>
      <c r="C32" s="2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9"/>
      <c r="U32" s="29"/>
      <c r="V32" s="30"/>
      <c r="W32" s="31"/>
    </row>
    <row r="33" spans="1:23" x14ac:dyDescent="0.25">
      <c r="A33" s="28"/>
      <c r="B33" s="28"/>
      <c r="C33" s="2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9"/>
      <c r="U33" s="29"/>
      <c r="V33" s="30"/>
      <c r="W33" s="31"/>
    </row>
    <row r="34" spans="1:23" x14ac:dyDescent="0.25">
      <c r="A34" s="28"/>
      <c r="B34" s="28"/>
      <c r="C34" s="2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30"/>
      <c r="W34" s="31"/>
    </row>
    <row r="35" spans="1:23" ht="18.75" x14ac:dyDescent="0.25">
      <c r="A35" s="2"/>
      <c r="B35" s="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9.5" thickBot="1" x14ac:dyDescent="0.3">
      <c r="A36" s="2"/>
      <c r="B36" s="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thickBot="1" x14ac:dyDescent="0.3">
      <c r="A37" s="2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5.75" thickBot="1" x14ac:dyDescent="0.3">
      <c r="A38" s="22"/>
      <c r="B38" s="22"/>
      <c r="C38" s="4"/>
      <c r="D38" s="24"/>
      <c r="E38" s="25"/>
      <c r="F38" s="25"/>
      <c r="G38" s="25"/>
      <c r="H38" s="24"/>
      <c r="I38" s="25"/>
      <c r="J38" s="25"/>
      <c r="K38" s="25"/>
      <c r="L38" s="24"/>
      <c r="M38" s="25"/>
      <c r="N38" s="25"/>
      <c r="O38" s="25"/>
      <c r="P38" s="24"/>
      <c r="Q38" s="24"/>
      <c r="R38" s="24"/>
      <c r="S38" s="24"/>
      <c r="T38" s="4"/>
      <c r="U38" s="4"/>
      <c r="V38" s="4"/>
      <c r="W38" s="4"/>
    </row>
    <row r="39" spans="1:23" ht="15.75" thickBot="1" x14ac:dyDescent="0.3">
      <c r="A39" s="2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2" spans="1:23" ht="33.75" customHeight="1" x14ac:dyDescent="0.25">
      <c r="A42" s="26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</row>
    <row r="43" spans="1:23" x14ac:dyDescent="0.25">
      <c r="A43" s="28"/>
      <c r="B43" s="28"/>
      <c r="C43" s="2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9"/>
      <c r="U43" s="29"/>
      <c r="V43" s="30"/>
      <c r="W43" s="31"/>
    </row>
    <row r="44" spans="1:23" x14ac:dyDescent="0.25">
      <c r="A44" s="28"/>
      <c r="B44" s="28"/>
      <c r="C44" s="2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9"/>
      <c r="U44" s="29"/>
      <c r="V44" s="30"/>
      <c r="W44" s="31"/>
    </row>
    <row r="45" spans="1:23" x14ac:dyDescent="0.25">
      <c r="A45" s="28"/>
      <c r="B45" s="28"/>
      <c r="C45" s="2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30"/>
      <c r="W45" s="31"/>
    </row>
    <row r="46" spans="1:23" ht="18.75" x14ac:dyDescent="0.3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8.75" x14ac:dyDescent="0.3">
      <c r="A47" s="2"/>
      <c r="B47" s="1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9.5" thickBot="1" x14ac:dyDescent="0.35">
      <c r="A48" s="9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thickBot="1" x14ac:dyDescent="0.3">
      <c r="A49" s="2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5.75" thickBot="1" x14ac:dyDescent="0.3">
      <c r="A50" s="22"/>
      <c r="B50" s="22"/>
      <c r="C50" s="4"/>
      <c r="D50" s="24"/>
      <c r="E50" s="25"/>
      <c r="F50" s="25"/>
      <c r="G50" s="25"/>
      <c r="H50" s="24"/>
      <c r="I50" s="25"/>
      <c r="J50" s="25"/>
      <c r="K50" s="25"/>
      <c r="L50" s="24"/>
      <c r="M50" s="25"/>
      <c r="N50" s="25"/>
      <c r="O50" s="25"/>
      <c r="P50" s="24"/>
      <c r="Q50" s="24"/>
      <c r="R50" s="24"/>
      <c r="S50" s="24"/>
      <c r="T50" s="4"/>
      <c r="U50" s="4"/>
      <c r="V50" s="4"/>
      <c r="W50" s="4"/>
    </row>
    <row r="51" spans="1:23" ht="15.75" thickBot="1" x14ac:dyDescent="0.3">
      <c r="A51" s="22"/>
      <c r="B51" s="2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4" spans="1:23" ht="31.5" customHeight="1" x14ac:dyDescent="0.25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x14ac:dyDescent="0.25">
      <c r="A55" s="28"/>
      <c r="B55" s="28"/>
      <c r="C55" s="28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9"/>
      <c r="U55" s="29"/>
      <c r="V55" s="30"/>
      <c r="W55" s="31"/>
    </row>
    <row r="56" spans="1:23" x14ac:dyDescent="0.25">
      <c r="A56" s="28"/>
      <c r="B56" s="28"/>
      <c r="C56" s="28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9"/>
      <c r="U56" s="29"/>
      <c r="V56" s="30"/>
      <c r="W56" s="31"/>
    </row>
    <row r="57" spans="1:23" x14ac:dyDescent="0.25">
      <c r="A57" s="28"/>
      <c r="B57" s="28"/>
      <c r="C57" s="2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30"/>
      <c r="W57" s="31"/>
    </row>
    <row r="58" spans="1:23" ht="18.75" x14ac:dyDescent="0.3">
      <c r="A58" s="2"/>
      <c r="B58" s="1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8.75" x14ac:dyDescent="0.3">
      <c r="A59" s="2"/>
      <c r="B59" s="1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9.5" thickBot="1" x14ac:dyDescent="0.35">
      <c r="A60" s="9"/>
      <c r="B60" s="10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thickBot="1" x14ac:dyDescent="0.3">
      <c r="A61" s="22"/>
      <c r="B61" s="2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5.75" thickBot="1" x14ac:dyDescent="0.3">
      <c r="A62" s="22"/>
      <c r="B62" s="22"/>
      <c r="C62" s="4"/>
      <c r="D62" s="24"/>
      <c r="E62" s="25"/>
      <c r="F62" s="25"/>
      <c r="G62" s="25"/>
      <c r="H62" s="24"/>
      <c r="I62" s="25"/>
      <c r="J62" s="25"/>
      <c r="K62" s="25"/>
      <c r="L62" s="24"/>
      <c r="M62" s="25"/>
      <c r="N62" s="25"/>
      <c r="O62" s="25"/>
      <c r="P62" s="24"/>
      <c r="Q62" s="24"/>
      <c r="R62" s="24"/>
      <c r="S62" s="24"/>
      <c r="T62" s="4"/>
      <c r="U62" s="4"/>
      <c r="V62" s="4"/>
      <c r="W62" s="4"/>
    </row>
    <row r="63" spans="1:23" ht="15.75" thickBot="1" x14ac:dyDescent="0.3">
      <c r="A63" s="2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6" spans="1:23" ht="30" customHeight="1" x14ac:dyDescent="0.25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1:23" x14ac:dyDescent="0.25">
      <c r="A67" s="28"/>
      <c r="B67" s="28"/>
      <c r="C67" s="2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9"/>
      <c r="U67" s="29"/>
      <c r="V67" s="30"/>
      <c r="W67" s="31"/>
    </row>
    <row r="68" spans="1:23" x14ac:dyDescent="0.25">
      <c r="A68" s="28"/>
      <c r="B68" s="28"/>
      <c r="C68" s="2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9"/>
      <c r="U68" s="29"/>
      <c r="V68" s="30"/>
      <c r="W68" s="31"/>
    </row>
    <row r="69" spans="1:23" x14ac:dyDescent="0.25">
      <c r="A69" s="28"/>
      <c r="B69" s="28"/>
      <c r="C69" s="2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30"/>
      <c r="W69" s="31"/>
    </row>
    <row r="70" spans="1:23" ht="18.75" x14ac:dyDescent="0.3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8.75" x14ac:dyDescent="0.3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9.5" thickBot="1" x14ac:dyDescent="0.35">
      <c r="A72" s="9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thickBot="1" x14ac:dyDescent="0.3">
      <c r="A73" s="2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5.75" thickBot="1" x14ac:dyDescent="0.3">
      <c r="A74" s="22"/>
      <c r="B74" s="22"/>
      <c r="C74" s="4"/>
      <c r="D74" s="24"/>
      <c r="E74" s="25"/>
      <c r="F74" s="25"/>
      <c r="G74" s="25"/>
      <c r="H74" s="24"/>
      <c r="I74" s="25"/>
      <c r="J74" s="25"/>
      <c r="K74" s="25"/>
      <c r="L74" s="24"/>
      <c r="M74" s="25"/>
      <c r="N74" s="25"/>
      <c r="O74" s="25"/>
      <c r="P74" s="24"/>
      <c r="Q74" s="24"/>
      <c r="R74" s="24"/>
      <c r="S74" s="24"/>
      <c r="T74" s="4"/>
      <c r="U74" s="4"/>
      <c r="V74" s="4"/>
      <c r="W74" s="4"/>
    </row>
    <row r="75" spans="1:23" ht="15.75" thickBot="1" x14ac:dyDescent="0.3">
      <c r="A75" s="22"/>
      <c r="B75" s="22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8" spans="1:23" ht="27" customHeight="1" x14ac:dyDescent="0.25">
      <c r="A78" s="26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79" spans="1:23" x14ac:dyDescent="0.25">
      <c r="A79" s="28"/>
      <c r="B79" s="28"/>
      <c r="C79" s="28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9"/>
      <c r="U79" s="29"/>
      <c r="V79" s="30"/>
      <c r="W79" s="31"/>
    </row>
    <row r="80" spans="1:23" x14ac:dyDescent="0.25">
      <c r="A80" s="28"/>
      <c r="B80" s="28"/>
      <c r="C80" s="28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9"/>
      <c r="U80" s="29"/>
      <c r="V80" s="30"/>
      <c r="W80" s="31"/>
    </row>
    <row r="81" spans="1:23" x14ac:dyDescent="0.25">
      <c r="A81" s="28"/>
      <c r="B81" s="28"/>
      <c r="C81" s="2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30"/>
      <c r="W81" s="31"/>
    </row>
    <row r="82" spans="1:23" ht="18.75" x14ac:dyDescent="0.3">
      <c r="A82" s="2"/>
      <c r="B82" s="10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8.75" x14ac:dyDescent="0.3">
      <c r="A83" s="2"/>
      <c r="B83" s="1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9.5" thickBot="1" x14ac:dyDescent="0.35">
      <c r="A84" s="9"/>
      <c r="B84" s="1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thickBot="1" x14ac:dyDescent="0.3">
      <c r="A85" s="22"/>
      <c r="B85" s="22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5.75" thickBot="1" x14ac:dyDescent="0.3">
      <c r="A86" s="22"/>
      <c r="B86" s="22"/>
      <c r="C86" s="4"/>
      <c r="D86" s="24"/>
      <c r="E86" s="25"/>
      <c r="F86" s="25"/>
      <c r="G86" s="25"/>
      <c r="H86" s="24"/>
      <c r="I86" s="25"/>
      <c r="J86" s="25"/>
      <c r="K86" s="25"/>
      <c r="L86" s="24"/>
      <c r="M86" s="25"/>
      <c r="N86" s="25"/>
      <c r="O86" s="25"/>
      <c r="P86" s="24"/>
      <c r="Q86" s="24"/>
      <c r="R86" s="24"/>
      <c r="S86" s="24"/>
      <c r="T86" s="4"/>
      <c r="U86" s="4"/>
      <c r="V86" s="4"/>
      <c r="W86" s="4"/>
    </row>
    <row r="87" spans="1:23" ht="15.75" thickBot="1" x14ac:dyDescent="0.3">
      <c r="A87" s="22"/>
      <c r="B87" s="22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90" spans="1:23" ht="35.25" customHeight="1" x14ac:dyDescent="0.25">
      <c r="A90" s="26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 x14ac:dyDescent="0.25">
      <c r="A91" s="28"/>
      <c r="B91" s="28"/>
      <c r="C91" s="28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9"/>
      <c r="U91" s="29"/>
      <c r="V91" s="30"/>
      <c r="W91" s="31"/>
    </row>
    <row r="92" spans="1:23" x14ac:dyDescent="0.25">
      <c r="A92" s="28"/>
      <c r="B92" s="28"/>
      <c r="C92" s="28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9"/>
      <c r="U92" s="29"/>
      <c r="V92" s="30"/>
      <c r="W92" s="31"/>
    </row>
    <row r="93" spans="1:23" x14ac:dyDescent="0.25">
      <c r="A93" s="28"/>
      <c r="B93" s="28"/>
      <c r="C93" s="28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30"/>
      <c r="W93" s="31"/>
    </row>
    <row r="94" spans="1:23" ht="18.75" x14ac:dyDescent="0.3">
      <c r="A94" s="2"/>
      <c r="B94" s="1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8.75" x14ac:dyDescent="0.3">
      <c r="A95" s="2"/>
      <c r="B95" s="1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9.5" thickBot="1" x14ac:dyDescent="0.35">
      <c r="A96" s="9"/>
      <c r="B96" s="10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thickBot="1" x14ac:dyDescent="0.3">
      <c r="A97" s="22"/>
      <c r="B97" s="22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5.75" thickBot="1" x14ac:dyDescent="0.3">
      <c r="A98" s="22"/>
      <c r="B98" s="22"/>
      <c r="C98" s="4"/>
      <c r="D98" s="24"/>
      <c r="E98" s="25"/>
      <c r="F98" s="25"/>
      <c r="G98" s="25"/>
      <c r="H98" s="24"/>
      <c r="I98" s="25"/>
      <c r="J98" s="25"/>
      <c r="K98" s="25"/>
      <c r="L98" s="24"/>
      <c r="M98" s="25"/>
      <c r="N98" s="25"/>
      <c r="O98" s="25"/>
      <c r="P98" s="24"/>
      <c r="Q98" s="24"/>
      <c r="R98" s="24"/>
      <c r="S98" s="24"/>
      <c r="T98" s="4"/>
      <c r="U98" s="4"/>
      <c r="V98" s="4"/>
      <c r="W98" s="4"/>
    </row>
    <row r="99" spans="1:23" ht="15.75" thickBot="1" x14ac:dyDescent="0.3">
      <c r="A99" s="22"/>
      <c r="B99" s="22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</sheetData>
  <mergeCells count="155">
    <mergeCell ref="L3:O3"/>
    <mergeCell ref="P3:S3"/>
    <mergeCell ref="A13:B13"/>
    <mergeCell ref="A14:B14"/>
    <mergeCell ref="D14:G14"/>
    <mergeCell ref="H14:K14"/>
    <mergeCell ref="L14:O14"/>
    <mergeCell ref="P14:S14"/>
    <mergeCell ref="A1:W1"/>
    <mergeCell ref="A2:A4"/>
    <mergeCell ref="B2:B4"/>
    <mergeCell ref="C2:C4"/>
    <mergeCell ref="D2:S2"/>
    <mergeCell ref="T2:U3"/>
    <mergeCell ref="V2:V4"/>
    <mergeCell ref="W2:W4"/>
    <mergeCell ref="D3:G3"/>
    <mergeCell ref="H3:K3"/>
    <mergeCell ref="B5:B7"/>
    <mergeCell ref="B9:B10"/>
    <mergeCell ref="B11:B12"/>
    <mergeCell ref="A15:B15"/>
    <mergeCell ref="A18:W18"/>
    <mergeCell ref="A19:A21"/>
    <mergeCell ref="B19:B21"/>
    <mergeCell ref="C19:C21"/>
    <mergeCell ref="D19:S19"/>
    <mergeCell ref="T19:U20"/>
    <mergeCell ref="V19:V21"/>
    <mergeCell ref="W19:W21"/>
    <mergeCell ref="D20:G20"/>
    <mergeCell ref="H20:K20"/>
    <mergeCell ref="L20:O20"/>
    <mergeCell ref="P20:S20"/>
    <mergeCell ref="A26:B26"/>
    <mergeCell ref="A27:B27"/>
    <mergeCell ref="D27:G27"/>
    <mergeCell ref="H27:K27"/>
    <mergeCell ref="L27:O27"/>
    <mergeCell ref="P27:S27"/>
    <mergeCell ref="A28:B28"/>
    <mergeCell ref="A31:W31"/>
    <mergeCell ref="A32:A34"/>
    <mergeCell ref="B32:B34"/>
    <mergeCell ref="C32:C34"/>
    <mergeCell ref="D32:S32"/>
    <mergeCell ref="T32:U33"/>
    <mergeCell ref="V32:V34"/>
    <mergeCell ref="W32:W34"/>
    <mergeCell ref="D33:G33"/>
    <mergeCell ref="H33:K33"/>
    <mergeCell ref="L33:O33"/>
    <mergeCell ref="P33:S33"/>
    <mergeCell ref="A37:B37"/>
    <mergeCell ref="A38:B38"/>
    <mergeCell ref="D38:G38"/>
    <mergeCell ref="H38:K38"/>
    <mergeCell ref="L38:O38"/>
    <mergeCell ref="P38:S38"/>
    <mergeCell ref="A39:B39"/>
    <mergeCell ref="A42:W42"/>
    <mergeCell ref="A43:A45"/>
    <mergeCell ref="B43:B45"/>
    <mergeCell ref="C43:C45"/>
    <mergeCell ref="D43:S43"/>
    <mergeCell ref="T43:U44"/>
    <mergeCell ref="V43:V45"/>
    <mergeCell ref="W43:W45"/>
    <mergeCell ref="D44:G44"/>
    <mergeCell ref="H44:K44"/>
    <mergeCell ref="L44:O44"/>
    <mergeCell ref="P44:S44"/>
    <mergeCell ref="A49:B49"/>
    <mergeCell ref="A50:B50"/>
    <mergeCell ref="D50:G50"/>
    <mergeCell ref="H50:K50"/>
    <mergeCell ref="L50:O50"/>
    <mergeCell ref="P50:S50"/>
    <mergeCell ref="A51:B51"/>
    <mergeCell ref="A54:W54"/>
    <mergeCell ref="A55:A57"/>
    <mergeCell ref="B55:B57"/>
    <mergeCell ref="C55:C57"/>
    <mergeCell ref="D55:S55"/>
    <mergeCell ref="T55:U56"/>
    <mergeCell ref="V55:V57"/>
    <mergeCell ref="W55:W57"/>
    <mergeCell ref="D56:G56"/>
    <mergeCell ref="H56:K56"/>
    <mergeCell ref="L56:O56"/>
    <mergeCell ref="P56:S56"/>
    <mergeCell ref="A61:B61"/>
    <mergeCell ref="A62:B62"/>
    <mergeCell ref="D62:G62"/>
    <mergeCell ref="H62:K62"/>
    <mergeCell ref="L62:O62"/>
    <mergeCell ref="P62:S62"/>
    <mergeCell ref="A63:B63"/>
    <mergeCell ref="A66:W66"/>
    <mergeCell ref="A67:A69"/>
    <mergeCell ref="B67:B69"/>
    <mergeCell ref="C67:C69"/>
    <mergeCell ref="D67:S67"/>
    <mergeCell ref="T67:U68"/>
    <mergeCell ref="V67:V69"/>
    <mergeCell ref="W67:W69"/>
    <mergeCell ref="D68:G68"/>
    <mergeCell ref="H68:K68"/>
    <mergeCell ref="L68:O68"/>
    <mergeCell ref="P68:S68"/>
    <mergeCell ref="A73:B73"/>
    <mergeCell ref="A74:B74"/>
    <mergeCell ref="D74:G74"/>
    <mergeCell ref="H74:K74"/>
    <mergeCell ref="L74:O74"/>
    <mergeCell ref="P74:S74"/>
    <mergeCell ref="A75:B75"/>
    <mergeCell ref="A78:W78"/>
    <mergeCell ref="A79:A81"/>
    <mergeCell ref="B79:B81"/>
    <mergeCell ref="C79:C81"/>
    <mergeCell ref="D79:S79"/>
    <mergeCell ref="T79:U80"/>
    <mergeCell ref="V79:V81"/>
    <mergeCell ref="W79:W81"/>
    <mergeCell ref="D80:G80"/>
    <mergeCell ref="H80:K80"/>
    <mergeCell ref="L80:O80"/>
    <mergeCell ref="P80:S80"/>
    <mergeCell ref="A85:B85"/>
    <mergeCell ref="A86:B86"/>
    <mergeCell ref="D86:G86"/>
    <mergeCell ref="H86:K86"/>
    <mergeCell ref="L86:O86"/>
    <mergeCell ref="P86:S86"/>
    <mergeCell ref="A87:B87"/>
    <mergeCell ref="A90:W90"/>
    <mergeCell ref="A91:A93"/>
    <mergeCell ref="B91:B93"/>
    <mergeCell ref="C91:C93"/>
    <mergeCell ref="D91:S91"/>
    <mergeCell ref="T91:U92"/>
    <mergeCell ref="V91:V93"/>
    <mergeCell ref="W91:W93"/>
    <mergeCell ref="D92:G92"/>
    <mergeCell ref="A99:B99"/>
    <mergeCell ref="H92:K92"/>
    <mergeCell ref="L92:O92"/>
    <mergeCell ref="P92:S92"/>
    <mergeCell ref="A97:B97"/>
    <mergeCell ref="A98:B98"/>
    <mergeCell ref="D98:G98"/>
    <mergeCell ref="H98:K98"/>
    <mergeCell ref="L98:O98"/>
    <mergeCell ref="P98:S9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HỌC KỲ 1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2020-06-02T10:57:47Z</dcterms:created>
  <dcterms:modified xsi:type="dcterms:W3CDTF">2022-04-15T13:47:35Z</dcterms:modified>
</cp:coreProperties>
</file>