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MA TRẬN" sheetId="1" r:id="rId1"/>
    <sheet name="SS" sheetId="2" r:id="rId2"/>
    <sheet name="CC" sheetId="3" r:id="rId3"/>
    <sheet name="Trang_tính1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2" i="1" l="1"/>
  <c r="K92" i="1"/>
  <c r="J92" i="1"/>
  <c r="I92" i="1"/>
  <c r="H92" i="1"/>
  <c r="G92" i="1"/>
  <c r="F92" i="1"/>
  <c r="E92" i="1"/>
  <c r="C70" i="1" l="1" a="1"/>
  <c r="C70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<sst xmlns="http://schemas.openxmlformats.org/spreadsheetml/2006/main" count="143" uniqueCount="95">
  <si>
    <t>BẢNG MÔ TẢ KỈ THUẬT ĐỀ KIỂM TRA CUỐI KỲ 1
 MÔN TIẾNG ANH 9</t>
  </si>
  <si>
    <t>TT</t>
  </si>
  <si>
    <t>Kĩ năng</t>
  </si>
  <si>
    <t>Dơn vị kiến thức / kĩ năng</t>
  </si>
  <si>
    <t>Mức độ kiến thức, kĩ năng cần kiểm tra, đánh giá</t>
  </si>
  <si>
    <t>Số câu hỏi theo mức độ nhận thức</t>
  </si>
  <si>
    <t>Tổng Số</t>
  </si>
  <si>
    <t>Nhận biết</t>
  </si>
  <si>
    <t>Thông hiểu</t>
  </si>
  <si>
    <t>Vận dụng</t>
  </si>
  <si>
    <t>Vận dụng cao</t>
  </si>
  <si>
    <t>CH</t>
  </si>
  <si>
    <t>TN</t>
  </si>
  <si>
    <t>TL</t>
  </si>
  <si>
    <t>I.</t>
  </si>
  <si>
    <t>LISTENING</t>
  </si>
  <si>
    <t>1. nghe 1 đoạn hội thoại/ độc thoại trong 1.5 phút (khoảng 80 – 100 từ) để trả lời các dạng câu hỏi có liên quan đến các chủ đề “Town/city”, “Special days”, “Animals”, “School subjects”.</t>
  </si>
  <si>
    <t xml:space="preserve">Nhận biết: </t>
  </si>
  <si>
    <t xml:space="preserve"> </t>
  </si>
  <si>
    <t>Nghe lấy thông tin chi tiết về một trong các chủ đề “Town/city”, “Special days”, “Animals”, “School subjects”.</t>
  </si>
  <si>
    <t>Thông hiểu:</t>
  </si>
  <si>
    <t>Hiểu được nội dung chính của đoạn độc thoại/ hội thoại để tìm câu trả lời đúng.</t>
  </si>
  <si>
    <t>Vận dụng:</t>
  </si>
  <si>
    <t>- Nắm được ý chính của bài nghe để đưa ra câu trả lời phù hợp.</t>
  </si>
  <si>
    <t>- Tổng hợp thông tin từ nhiều chi tiết, loại trừ các chi tiết sai để tìm câu trả lời đúng.</t>
  </si>
  <si>
    <t>2. Nghe 1 đoạn hội thoại/ độc thoại  khoảng 1.5 phút (khoảng 80 – 100 từ) liên quan đến các chủ đề “Town/city”, “Special days”, “Animals”, “School subjects”.</t>
  </si>
  <si>
    <t>Nghe lấy thông tin chi tiết.</t>
  </si>
  <si>
    <t>II.</t>
  </si>
  <si>
    <t>LANGUAGE</t>
  </si>
  <si>
    <t>Vocabulary</t>
  </si>
  <si>
    <t>Nhận biết:</t>
  </si>
  <si>
    <t>Từ vựng đã học theo các chủ đề : City life, Life in the past, Wonder of VN, Viet Nam: Then and now.</t>
  </si>
  <si>
    <t>Hiểu và phân biệt được các từ vựng theo chủ đề : City life, life in the past, Wonder of VN, Viet Nam: Then and now</t>
  </si>
  <si>
    <t>- Nắm được các mới liên kết và kết hợp của từ trong bối cảnh và ngữ cảnh tương ứng.</t>
  </si>
  <si>
    <t>Grammar</t>
  </si>
  <si>
    <t>Reported speech</t>
  </si>
  <si>
    <t>Nhận ra được các kiến thức ngữ pháp đã học từ Unit 1-6</t>
  </si>
  <si>
    <t>Used to</t>
  </si>
  <si>
    <t>Wishes for the present</t>
  </si>
  <si>
    <t>Question words before to-inf</t>
  </si>
  <si>
    <t xml:space="preserve">Hiểu và phân biệt các chủ điểm ngữ pháp đã học từ Unit 1-6
</t>
  </si>
  <si>
    <t>Language function</t>
  </si>
  <si>
    <t>Nhận biết được câu hỏi về sức khỏe</t>
  </si>
  <si>
    <t>III.</t>
  </si>
  <si>
    <t>READING</t>
  </si>
  <si>
    <t>Thông hiểu: hiểu cách đáp để bày tỏ quan điểm về 1 ý kiến</t>
  </si>
  <si>
    <t>1. Cloze test</t>
  </si>
  <si>
    <t>Hiểu được bài đọc có độ dài khoảng 80-100 từ về  chủ điểm “ a big city”</t>
  </si>
  <si>
    <t>Nhận ra được các thành tố ngôn ngữ và liên kết về mặt văn bản.</t>
  </si>
  <si>
    <t>Phân biệt được các đặc trưng, đặc điểm các thành tố ngôn ngữ và liên kết về mặt văn bản.</t>
  </si>
  <si>
    <t>Sử dụng các kiến thức ngôn ngữ và kĩ năng trong các tình huống mới.</t>
  </si>
  <si>
    <t>2. Reading</t>
  </si>
  <si>
    <t>What Is It Like Being a Teenager in Britain?</t>
  </si>
  <si>
    <t>Thông tin chi tiết.</t>
  </si>
  <si>
    <t>Hiểu ý chính của bài đọc.</t>
  </si>
  <si>
    <t>- Đoán nghĩa của từ trong ngữ cảnh.</t>
  </si>
  <si>
    <t>IV.</t>
  </si>
  <si>
    <t>WRITING</t>
  </si>
  <si>
    <t>- Hiểu, phân tích, tổng hợp ý chính của bài để chọn câu trả lời phù hợp.</t>
  </si>
  <si>
    <t>2. Sentence transformation</t>
  </si>
  <si>
    <t>Nhận diện lỗi về ngữ pháp và từ loại trong câu.</t>
  </si>
  <si>
    <t>Viết lại cạu dùng từ cho trước.</t>
  </si>
  <si>
    <t>- have/has</t>
  </si>
  <si>
    <t>- superlative</t>
  </si>
  <si>
    <t>- enjoy = favourite + noun</t>
  </si>
  <si>
    <t>- verb -&gt; noun</t>
  </si>
  <si>
    <t>Sử dụng các từ đã để sắp xếp thành câu hoàn chỉnh.</t>
  </si>
  <si>
    <t>Hiểu câu gốc và sử dụng các từ gợi ý để viết lại câu sao cho nghĩa không thay đổi.</t>
  </si>
  <si>
    <t>1 bài</t>
  </si>
  <si>
    <t>3. Passage</t>
  </si>
  <si>
    <t>Vận dụng cao:</t>
  </si>
  <si>
    <t xml:space="preserve"> – Viết (có hướng dẫn) một 
đoạn văn ngắn khoảng
 100 – 120 từ về một kỳ quan 
thiên nhiên của Việt Nam</t>
  </si>
  <si>
    <t>V.</t>
  </si>
  <si>
    <t>SPEAKING</t>
  </si>
  <si>
    <t>(Phần SPEAKING tổ chức thi buổi riêng)</t>
  </si>
  <si>
    <t xml:space="preserve">+ Nội dung: </t>
  </si>
  <si>
    <t>- Hỏi - đáp và trình bày về các nội dung liên quan đến các chủ điểm có trong chương trình.</t>
  </si>
  <si>
    <t>- Sử dụng được một số chức năng giao tiếp cơ bản như hướng dẫn, bày tỏ ý kiến, hỏi đường, hỏi thông tin và cung cấp thông tin, …</t>
  </si>
  <si>
    <r>
      <t xml:space="preserve">+ </t>
    </r>
    <r>
      <rPr>
        <b/>
        <i/>
        <sz val="14"/>
        <color theme="1"/>
        <rFont val="Times New Roman"/>
        <family val="1"/>
      </rPr>
      <t>Kỹ năng:</t>
    </r>
    <r>
      <rPr>
        <i/>
        <sz val="14"/>
        <color theme="1"/>
        <rFont val="Times New Roman"/>
        <family val="1"/>
      </rPr>
      <t xml:space="preserve"> </t>
    </r>
  </si>
  <si>
    <t>- Kỹ năng trình bày một vấn đề; sử dụng ngôn ngữ cơ thể và các biểu đạt trên khuôn mặt phù hợp; kỹ năng nói trước đám đông…</t>
  </si>
  <si>
    <t>+ Ngôn ngữ và cấu trúc:</t>
  </si>
  <si>
    <t>- Ưu tiên sử dụng những cấu trúc đã học trong chương trình.</t>
  </si>
  <si>
    <r>
      <t xml:space="preserve">(Các chủ đề nói trong phần </t>
    </r>
    <r>
      <rPr>
        <b/>
        <i/>
        <u/>
        <sz val="14"/>
        <color theme="1"/>
        <rFont val="Times New Roman"/>
        <family val="1"/>
      </rPr>
      <t>ghi chú</t>
    </r>
    <r>
      <rPr>
        <b/>
        <i/>
        <sz val="14"/>
        <color theme="1"/>
        <rFont val="Times New Roman"/>
        <family val="1"/>
      </rPr>
      <t>)</t>
    </r>
  </si>
  <si>
    <t xml:space="preserve">1. Introduction </t>
  </si>
  <si>
    <r>
      <t>- G</t>
    </r>
    <r>
      <rPr>
        <i/>
        <sz val="14"/>
        <color theme="1"/>
        <rFont val="Times New Roman"/>
        <family val="1"/>
      </rPr>
      <t>iới thiệu các thông tin về bản thân/ sở thích/ về thầy cô, mái trường/ môn học yêu thích.</t>
    </r>
  </si>
  <si>
    <t>1 bài*</t>
  </si>
  <si>
    <t xml:space="preserve">2. Topic speaking </t>
  </si>
  <si>
    <t xml:space="preserve">Thông hiểu: </t>
  </si>
  <si>
    <t>- Sử dụng kiến thức ngôn ngữ đã học để nói theo chủ đề.</t>
  </si>
  <si>
    <t xml:space="preserve">Vận dụng: </t>
  </si>
  <si>
    <t>- Sử dụng từ vựng và cấu trúc linh hoạt, diễn tả được nội dung cần nói theo những cách khác nhau. Phát âm tương đối chuẩn.</t>
  </si>
  <si>
    <t>3. Q&amp;A</t>
  </si>
  <si>
    <t xml:space="preserve">Vận dụng cao: </t>
  </si>
  <si>
    <t>- Hiểu và trả lời được câu hỏi của giám khảo và trả lời một cách linh hoạt. Sử dụng ngôn ngữ một cách tự nhiên và thuần thục.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</si>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</sst>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u/>
      <sz val="14"/>
      <color theme="1"/>
      <name val="Times New Roman"/>
      <family val="1"/>
    </font>
    <font>
      <b/>
      <u/>
      <sz val="14"/>
      <color theme="1"/>
      <name val="Times New Roman"/>
      <family val="1"/>
      <charset val="1"/>
    </font>
    <font>
      <b/>
      <sz val="14"/>
      <color theme="1"/>
      <name val="Times New Roman"/>
      <family val="1"/>
      <charset val="1"/>
    </font>
    <font>
      <sz val="14"/>
      <color theme="1"/>
      <name val="Times New Roman"/>
      <family val="1"/>
      <charset val="1"/>
    </font>
    <font>
      <sz val="14"/>
      <color theme="1"/>
      <name val="Wingdings"/>
      <charset val="1"/>
    </font>
    <font>
      <sz val="14"/>
      <color rgb="FF222222"/>
      <name val="Times New Roman"/>
      <family val="1"/>
      <charset val="1"/>
    </font>
    <font>
      <sz val="14"/>
      <color rgb="FF222222"/>
      <name val="Wingdings"/>
      <charset val="1"/>
    </font>
    <font>
      <sz val="14"/>
      <color theme="1"/>
      <name val=".VnTime"/>
      <family val="2"/>
      <charset val="1"/>
    </font>
    <font>
      <b/>
      <sz val="14"/>
      <color rgb="FF000000"/>
      <name val="Times New Roman"/>
      <family val="1"/>
      <charset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11" fillId="2" borderId="0" xfId="0" applyFont="1" applyFill="1"/>
    <xf numFmtId="0" fontId="12" fillId="0" borderId="0" xfId="0" applyFont="1"/>
    <xf numFmtId="0" fontId="12" fillId="0" borderId="0" xfId="0" quotePrefix="1" applyFont="1"/>
    <xf numFmtId="0" fontId="0" fillId="0" borderId="0" xfId="0" applyAlignment="1">
      <alignment wrapText="1"/>
    </xf>
    <xf numFmtId="0" fontId="13" fillId="2" borderId="0" xfId="0" applyFont="1" applyFill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85" workbookViewId="0">
      <selection activeCell="H95" sqref="H95"/>
    </sheetView>
  </sheetViews>
  <sheetFormatPr defaultRowHeight="15" x14ac:dyDescent="0.25"/>
  <cols>
    <col min="1" max="1" width="10.85546875" customWidth="1"/>
    <col min="2" max="2" width="14.140625" customWidth="1"/>
    <col min="3" max="3" width="16" customWidth="1"/>
    <col min="4" max="4" width="47.5703125" customWidth="1"/>
  </cols>
  <sheetData>
    <row r="1" spans="1:14" ht="18.75" customHeight="1" x14ac:dyDescent="0.25">
      <c r="B1" s="32" t="s">
        <v>0</v>
      </c>
      <c r="C1" s="33"/>
      <c r="D1" s="33"/>
      <c r="E1" s="33"/>
      <c r="F1" s="33"/>
    </row>
    <row r="2" spans="1:14" ht="19.5" customHeight="1" x14ac:dyDescent="0.25">
      <c r="B2" s="33"/>
      <c r="C2" s="33"/>
      <c r="D2" s="33"/>
      <c r="E2" s="33"/>
      <c r="F2" s="33"/>
    </row>
    <row r="3" spans="1:14" ht="166.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/>
      <c r="G3" s="24"/>
      <c r="H3" s="24"/>
      <c r="I3" s="24"/>
      <c r="J3" s="24"/>
      <c r="K3" s="24"/>
      <c r="L3" s="24"/>
      <c r="M3" s="24" t="s">
        <v>6</v>
      </c>
      <c r="N3" s="24"/>
    </row>
    <row r="4" spans="1:14" ht="18.75" x14ac:dyDescent="0.25">
      <c r="A4" s="24"/>
      <c r="B4" s="24"/>
      <c r="C4" s="24"/>
      <c r="D4" s="24"/>
      <c r="E4" s="24" t="s">
        <v>7</v>
      </c>
      <c r="F4" s="24"/>
      <c r="G4" s="24" t="s">
        <v>8</v>
      </c>
      <c r="H4" s="24"/>
      <c r="I4" s="24" t="s">
        <v>9</v>
      </c>
      <c r="J4" s="24"/>
      <c r="K4" s="24" t="s">
        <v>10</v>
      </c>
      <c r="L4" s="24"/>
      <c r="M4" s="24" t="s">
        <v>11</v>
      </c>
      <c r="N4" s="24"/>
    </row>
    <row r="5" spans="1:14" ht="19.5" x14ac:dyDescent="0.25">
      <c r="A5" s="24"/>
      <c r="B5" s="24"/>
      <c r="C5" s="24"/>
      <c r="D5" s="24"/>
      <c r="E5" s="2" t="s">
        <v>12</v>
      </c>
      <c r="F5" s="2" t="s">
        <v>13</v>
      </c>
      <c r="G5" s="2" t="s">
        <v>12</v>
      </c>
      <c r="H5" s="2" t="s">
        <v>13</v>
      </c>
      <c r="I5" s="2" t="s">
        <v>12</v>
      </c>
      <c r="J5" s="2" t="s">
        <v>13</v>
      </c>
      <c r="K5" s="2" t="s">
        <v>12</v>
      </c>
      <c r="L5" s="2" t="s">
        <v>13</v>
      </c>
      <c r="M5" s="2" t="s">
        <v>12</v>
      </c>
      <c r="N5" s="2" t="s">
        <v>13</v>
      </c>
    </row>
    <row r="6" spans="1:14" ht="18.75" x14ac:dyDescent="0.25">
      <c r="A6" s="24" t="s">
        <v>14</v>
      </c>
      <c r="B6" s="24" t="s">
        <v>15</v>
      </c>
      <c r="C6" s="25" t="s">
        <v>16</v>
      </c>
      <c r="D6" s="4" t="s">
        <v>17</v>
      </c>
      <c r="E6" s="26">
        <v>4</v>
      </c>
      <c r="F6" s="26"/>
      <c r="G6" s="26" t="s">
        <v>18</v>
      </c>
      <c r="H6" s="26"/>
      <c r="I6" s="26"/>
      <c r="J6" s="26"/>
      <c r="K6" s="26"/>
      <c r="L6" s="26"/>
      <c r="M6" s="26">
        <v>4</v>
      </c>
      <c r="N6" s="26"/>
    </row>
    <row r="7" spans="1:14" ht="56.25" x14ac:dyDescent="0.25">
      <c r="A7" s="24"/>
      <c r="B7" s="24"/>
      <c r="C7" s="25"/>
      <c r="D7" s="3" t="s">
        <v>19</v>
      </c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8.75" x14ac:dyDescent="0.25">
      <c r="A8" s="24"/>
      <c r="B8" s="24"/>
      <c r="C8" s="25"/>
      <c r="D8" s="4" t="s">
        <v>20</v>
      </c>
      <c r="E8" s="26"/>
      <c r="F8" s="26"/>
      <c r="G8" s="26">
        <v>1</v>
      </c>
      <c r="H8" s="26"/>
      <c r="I8" s="26"/>
      <c r="J8" s="26"/>
      <c r="K8" s="26"/>
      <c r="L8" s="26"/>
      <c r="M8" s="26">
        <v>1</v>
      </c>
      <c r="N8" s="26"/>
    </row>
    <row r="9" spans="1:14" ht="37.5" x14ac:dyDescent="0.25">
      <c r="A9" s="24"/>
      <c r="B9" s="24"/>
      <c r="C9" s="25"/>
      <c r="D9" s="3" t="s">
        <v>21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8.75" x14ac:dyDescent="0.25">
      <c r="A10" s="24"/>
      <c r="B10" s="24"/>
      <c r="C10" s="25"/>
      <c r="D10" s="4" t="s">
        <v>22</v>
      </c>
      <c r="E10" s="26"/>
      <c r="F10" s="26"/>
      <c r="G10" s="26"/>
      <c r="H10" s="26"/>
      <c r="I10" s="26" t="s">
        <v>18</v>
      </c>
      <c r="J10" s="26"/>
      <c r="K10" s="26"/>
      <c r="L10" s="26"/>
      <c r="M10" s="26" t="s">
        <v>18</v>
      </c>
      <c r="N10" s="26"/>
    </row>
    <row r="11" spans="1:14" ht="37.5" x14ac:dyDescent="0.25">
      <c r="A11" s="24"/>
      <c r="B11" s="24"/>
      <c r="C11" s="25"/>
      <c r="D11" s="3" t="s">
        <v>23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37.5" x14ac:dyDescent="0.25">
      <c r="A12" s="24"/>
      <c r="B12" s="24"/>
      <c r="C12" s="25"/>
      <c r="D12" s="3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8.75" x14ac:dyDescent="0.25">
      <c r="A13" s="24"/>
      <c r="B13" s="24"/>
      <c r="C13" s="25" t="s">
        <v>25</v>
      </c>
      <c r="D13" s="4" t="s">
        <v>17</v>
      </c>
      <c r="E13" s="26"/>
      <c r="F13" s="26">
        <v>2</v>
      </c>
      <c r="G13" s="26"/>
      <c r="H13" s="26"/>
      <c r="I13" s="26"/>
      <c r="J13" s="26"/>
      <c r="K13" s="26"/>
      <c r="L13" s="26"/>
      <c r="M13" s="26" t="s">
        <v>18</v>
      </c>
      <c r="N13" s="26">
        <v>2</v>
      </c>
    </row>
    <row r="14" spans="1:14" ht="18.75" x14ac:dyDescent="0.25">
      <c r="A14" s="24"/>
      <c r="B14" s="24"/>
      <c r="C14" s="25"/>
      <c r="D14" s="3" t="s">
        <v>26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8.75" x14ac:dyDescent="0.25">
      <c r="A15" s="24"/>
      <c r="B15" s="24"/>
      <c r="C15" s="25"/>
      <c r="D15" s="4" t="s">
        <v>20</v>
      </c>
      <c r="E15" s="26"/>
      <c r="F15" s="26"/>
      <c r="G15" s="26"/>
      <c r="H15" s="26">
        <v>3</v>
      </c>
      <c r="I15" s="26"/>
      <c r="J15" s="26"/>
      <c r="K15" s="26"/>
      <c r="L15" s="26"/>
      <c r="M15" s="26"/>
      <c r="N15" s="26">
        <v>3</v>
      </c>
    </row>
    <row r="16" spans="1:14" ht="37.5" x14ac:dyDescent="0.25">
      <c r="A16" s="24"/>
      <c r="B16" s="24"/>
      <c r="C16" s="25"/>
      <c r="D16" s="3" t="s">
        <v>21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8.75" x14ac:dyDescent="0.25">
      <c r="A17" s="24"/>
      <c r="B17" s="24"/>
      <c r="C17" s="25"/>
      <c r="D17" s="4" t="s">
        <v>22</v>
      </c>
      <c r="E17" s="26"/>
      <c r="F17" s="26"/>
      <c r="G17" s="26"/>
      <c r="H17" s="26"/>
      <c r="I17" s="26" t="s">
        <v>18</v>
      </c>
      <c r="J17" s="26"/>
      <c r="K17" s="26"/>
      <c r="L17" s="26"/>
      <c r="M17" s="26" t="s">
        <v>18</v>
      </c>
      <c r="N17" s="26"/>
    </row>
    <row r="18" spans="1:14" ht="37.5" x14ac:dyDescent="0.25">
      <c r="A18" s="24"/>
      <c r="B18" s="24"/>
      <c r="C18" s="25"/>
      <c r="D18" s="3" t="s">
        <v>23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37.5" x14ac:dyDescent="0.25">
      <c r="A19" s="24"/>
      <c r="B19" s="24"/>
      <c r="C19" s="25"/>
      <c r="D19" s="3" t="s">
        <v>24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8.75" x14ac:dyDescent="0.25">
      <c r="A20" s="24" t="s">
        <v>27</v>
      </c>
      <c r="B20" s="24" t="s">
        <v>28</v>
      </c>
      <c r="C20" s="4"/>
      <c r="D20" s="4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8.75" x14ac:dyDescent="0.25">
      <c r="A21" s="24"/>
      <c r="B21" s="24"/>
      <c r="C21" s="3"/>
      <c r="D21" s="3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8.75" x14ac:dyDescent="0.25">
      <c r="A22" s="24"/>
      <c r="B22" s="24"/>
      <c r="C22" s="3"/>
      <c r="D22" s="4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8.75" x14ac:dyDescent="0.25">
      <c r="A23" s="24"/>
      <c r="B23" s="24"/>
      <c r="C23" s="3"/>
      <c r="D23" s="3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8.75" x14ac:dyDescent="0.25">
      <c r="A24" s="24"/>
      <c r="B24" s="24"/>
      <c r="C24" s="6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8.75" x14ac:dyDescent="0.25">
      <c r="A25" s="24"/>
      <c r="B25" s="24"/>
      <c r="C25" s="6"/>
      <c r="D25" s="3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18.75" x14ac:dyDescent="0.25">
      <c r="A26" s="24"/>
      <c r="B26" s="24"/>
      <c r="C26" s="6"/>
      <c r="D26" s="4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18.75" x14ac:dyDescent="0.25">
      <c r="A27" s="24"/>
      <c r="B27" s="24"/>
      <c r="C27" s="4" t="s">
        <v>29</v>
      </c>
      <c r="D27" s="4" t="s">
        <v>30</v>
      </c>
      <c r="E27" s="26"/>
      <c r="F27" s="26"/>
      <c r="G27" s="26"/>
      <c r="H27" s="26"/>
      <c r="I27" s="26" t="s">
        <v>18</v>
      </c>
      <c r="J27" s="26"/>
      <c r="K27" s="26"/>
      <c r="L27" s="26"/>
      <c r="M27" s="26"/>
      <c r="N27" s="26"/>
    </row>
    <row r="28" spans="1:14" ht="168.75" x14ac:dyDescent="0.25">
      <c r="A28" s="24"/>
      <c r="B28" s="24"/>
      <c r="C28" s="3" t="s">
        <v>31</v>
      </c>
      <c r="D28" s="3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18.75" x14ac:dyDescent="0.25">
      <c r="A29" s="24"/>
      <c r="B29" s="24"/>
      <c r="C29" s="6"/>
      <c r="D29" s="4" t="s">
        <v>20</v>
      </c>
      <c r="E29" s="26"/>
      <c r="F29" s="26"/>
      <c r="G29" s="26">
        <v>4</v>
      </c>
      <c r="H29" s="26"/>
      <c r="I29" s="26"/>
      <c r="J29" s="26"/>
      <c r="K29" s="26"/>
      <c r="L29" s="26"/>
      <c r="M29" s="26">
        <v>4</v>
      </c>
      <c r="N29" s="26"/>
    </row>
    <row r="30" spans="1:14" ht="56.25" x14ac:dyDescent="0.25">
      <c r="A30" s="24"/>
      <c r="B30" s="24"/>
      <c r="C30" s="6"/>
      <c r="D30" s="3" t="s">
        <v>32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56.25" x14ac:dyDescent="0.25">
      <c r="A31" s="24"/>
      <c r="B31" s="24"/>
      <c r="C31" s="6"/>
      <c r="D31" s="3" t="s">
        <v>33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18.75" x14ac:dyDescent="0.25">
      <c r="A32" s="24"/>
      <c r="B32" s="24"/>
      <c r="C32" s="6"/>
      <c r="D32" s="4" t="s">
        <v>22</v>
      </c>
      <c r="E32" s="26" t="s">
        <v>18</v>
      </c>
      <c r="F32" s="26"/>
      <c r="G32" s="26"/>
      <c r="H32" s="26"/>
      <c r="I32" s="26" t="s">
        <v>18</v>
      </c>
      <c r="J32" s="26"/>
      <c r="K32" s="26"/>
      <c r="L32" s="26"/>
      <c r="M32" s="26" t="s">
        <v>18</v>
      </c>
      <c r="N32" s="26"/>
    </row>
    <row r="33" spans="1:14" ht="18.75" x14ac:dyDescent="0.25">
      <c r="A33" s="24"/>
      <c r="B33" s="24"/>
      <c r="C33" s="6"/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ht="18.75" x14ac:dyDescent="0.25">
      <c r="A34" s="24"/>
      <c r="B34" s="24"/>
      <c r="C34" s="6"/>
      <c r="D34" s="4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18.75" x14ac:dyDescent="0.25">
      <c r="A35" s="24"/>
      <c r="B35" s="24"/>
      <c r="C35" s="4" t="s">
        <v>34</v>
      </c>
      <c r="D35" s="4" t="s">
        <v>30</v>
      </c>
      <c r="E35" s="26">
        <v>3</v>
      </c>
      <c r="F35" s="26"/>
      <c r="G35" s="26"/>
      <c r="H35" s="26"/>
      <c r="I35" s="26"/>
      <c r="J35" s="26"/>
      <c r="K35" s="26"/>
      <c r="L35" s="26"/>
      <c r="M35" s="26">
        <v>3</v>
      </c>
      <c r="N35" s="26"/>
    </row>
    <row r="36" spans="1:14" ht="37.5" x14ac:dyDescent="0.25">
      <c r="A36" s="24"/>
      <c r="B36" s="24"/>
      <c r="C36" s="3" t="s">
        <v>35</v>
      </c>
      <c r="D36" s="3" t="s">
        <v>36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18.75" x14ac:dyDescent="0.25">
      <c r="A37" s="24"/>
      <c r="B37" s="24"/>
      <c r="C37" s="3" t="s">
        <v>37</v>
      </c>
      <c r="D37" s="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ht="37.5" x14ac:dyDescent="0.25">
      <c r="A38" s="24"/>
      <c r="B38" s="24"/>
      <c r="C38" s="3" t="s">
        <v>38</v>
      </c>
      <c r="D38" s="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ht="56.25" x14ac:dyDescent="0.25">
      <c r="A39" s="24"/>
      <c r="B39" s="24"/>
      <c r="C39" s="3" t="s">
        <v>39</v>
      </c>
      <c r="D39" s="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18.75" x14ac:dyDescent="0.25">
      <c r="A40" s="24"/>
      <c r="B40" s="24"/>
      <c r="C40" s="3"/>
      <c r="D40" s="4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18.75" x14ac:dyDescent="0.25">
      <c r="A41" s="24"/>
      <c r="B41" s="24"/>
      <c r="C41" s="3"/>
      <c r="D41" s="3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18.75" x14ac:dyDescent="0.25">
      <c r="A42" s="24"/>
      <c r="B42" s="24"/>
      <c r="C42" s="3"/>
      <c r="D42" s="4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 ht="18.75" x14ac:dyDescent="0.25">
      <c r="A43" s="24"/>
      <c r="B43" s="24"/>
      <c r="C43" s="3"/>
      <c r="D43" s="4" t="s">
        <v>20</v>
      </c>
      <c r="E43" s="26"/>
      <c r="F43" s="26"/>
      <c r="G43" s="26">
        <v>1</v>
      </c>
      <c r="H43" s="26"/>
      <c r="I43" s="26"/>
      <c r="J43" s="26"/>
      <c r="K43" s="26"/>
      <c r="L43" s="26"/>
      <c r="M43" s="26">
        <v>1</v>
      </c>
      <c r="N43" s="26"/>
    </row>
    <row r="44" spans="1:14" ht="56.25" x14ac:dyDescent="0.25">
      <c r="A44" s="24"/>
      <c r="B44" s="24"/>
      <c r="C44" s="3"/>
      <c r="D44" s="3" t="s">
        <v>40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ht="18.75" x14ac:dyDescent="0.25">
      <c r="A45" s="24"/>
      <c r="B45" s="24"/>
      <c r="C45" s="3"/>
      <c r="D45" s="4" t="s">
        <v>22</v>
      </c>
      <c r="E45" s="26">
        <v>1</v>
      </c>
      <c r="F45" s="26"/>
      <c r="G45" s="26"/>
      <c r="H45" s="26"/>
      <c r="I45" s="26"/>
      <c r="J45" s="26"/>
      <c r="K45" s="26"/>
      <c r="L45" s="26"/>
      <c r="M45" s="26">
        <v>1</v>
      </c>
      <c r="N45" s="26"/>
    </row>
    <row r="46" spans="1:14" ht="37.5" x14ac:dyDescent="0.25">
      <c r="A46" s="24"/>
      <c r="B46" s="24"/>
      <c r="C46" s="3" t="s">
        <v>41</v>
      </c>
      <c r="D46" s="3" t="s">
        <v>30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ht="18.75" x14ac:dyDescent="0.25">
      <c r="A47" s="24"/>
      <c r="B47" s="24"/>
      <c r="C47" s="3"/>
      <c r="D47" s="3" t="s">
        <v>42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ht="37.5" x14ac:dyDescent="0.25">
      <c r="A48" s="24" t="s">
        <v>43</v>
      </c>
      <c r="B48" s="24" t="s">
        <v>44</v>
      </c>
      <c r="C48" s="6"/>
      <c r="D48" s="3" t="s">
        <v>45</v>
      </c>
      <c r="E48" s="26"/>
      <c r="F48" s="26"/>
      <c r="G48" s="26">
        <v>1</v>
      </c>
      <c r="H48" s="26"/>
      <c r="I48" s="26"/>
      <c r="J48" s="26"/>
      <c r="K48" s="26"/>
      <c r="L48" s="26"/>
      <c r="M48" s="26">
        <v>1</v>
      </c>
      <c r="N48" s="26"/>
    </row>
    <row r="49" spans="1:14" ht="18.75" x14ac:dyDescent="0.25">
      <c r="A49" s="24"/>
      <c r="B49" s="24"/>
      <c r="C49" s="4" t="s">
        <v>46</v>
      </c>
      <c r="D49" s="4" t="s">
        <v>30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ht="131.25" x14ac:dyDescent="0.25">
      <c r="A50" s="24"/>
      <c r="B50" s="24"/>
      <c r="C50" s="3" t="s">
        <v>47</v>
      </c>
      <c r="D50" s="3" t="s">
        <v>48</v>
      </c>
      <c r="E50" s="26">
        <v>1</v>
      </c>
      <c r="F50" s="26"/>
      <c r="G50" s="26"/>
      <c r="H50" s="26"/>
      <c r="I50" s="26"/>
      <c r="J50" s="26"/>
      <c r="K50" s="26"/>
      <c r="L50" s="26"/>
      <c r="M50" s="26">
        <v>1</v>
      </c>
      <c r="N50" s="26"/>
    </row>
    <row r="51" spans="1:14" ht="18.75" x14ac:dyDescent="0.25">
      <c r="A51" s="24"/>
      <c r="B51" s="24"/>
      <c r="C51" s="6"/>
      <c r="D51" s="4" t="s">
        <v>20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14" ht="56.25" x14ac:dyDescent="0.25">
      <c r="A52" s="24"/>
      <c r="B52" s="24"/>
      <c r="C52" s="6"/>
      <c r="D52" s="3" t="s">
        <v>49</v>
      </c>
      <c r="E52" s="26">
        <v>4</v>
      </c>
      <c r="F52" s="26"/>
      <c r="G52" s="26"/>
      <c r="H52" s="26"/>
      <c r="I52" s="26" t="s">
        <v>18</v>
      </c>
      <c r="J52" s="26"/>
      <c r="K52" s="26"/>
      <c r="L52" s="26"/>
      <c r="M52" s="26">
        <v>4</v>
      </c>
      <c r="N52" s="26"/>
    </row>
    <row r="53" spans="1:14" ht="18.75" x14ac:dyDescent="0.25">
      <c r="A53" s="24"/>
      <c r="B53" s="24"/>
      <c r="C53" s="6"/>
      <c r="D53" s="4" t="s">
        <v>22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ht="37.5" x14ac:dyDescent="0.25">
      <c r="A54" s="24"/>
      <c r="B54" s="24"/>
      <c r="C54" s="6"/>
      <c r="D54" s="3" t="s">
        <v>50</v>
      </c>
      <c r="E54" s="26">
        <v>0</v>
      </c>
      <c r="F54" s="26"/>
      <c r="G54" s="26"/>
      <c r="H54" s="26"/>
      <c r="I54" s="26"/>
      <c r="J54" s="26"/>
      <c r="K54" s="26"/>
      <c r="L54" s="26"/>
      <c r="M54" s="26"/>
      <c r="N54" s="26"/>
    </row>
    <row r="55" spans="1:14" ht="18.75" x14ac:dyDescent="0.25">
      <c r="A55" s="24"/>
      <c r="B55" s="24"/>
      <c r="C55" s="4" t="s">
        <v>51</v>
      </c>
      <c r="D55" s="4" t="s">
        <v>30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ht="18.75" x14ac:dyDescent="0.3">
      <c r="A56" s="24"/>
      <c r="B56" s="24"/>
      <c r="C56" s="23" t="s">
        <v>52</v>
      </c>
      <c r="D56" s="3" t="s">
        <v>53</v>
      </c>
      <c r="E56" s="26">
        <v>3</v>
      </c>
      <c r="F56" s="26"/>
      <c r="G56" s="26"/>
      <c r="H56" s="26"/>
      <c r="I56" s="26"/>
      <c r="J56" s="26"/>
      <c r="K56" s="26"/>
      <c r="L56" s="26"/>
      <c r="M56" s="26">
        <v>3</v>
      </c>
      <c r="N56" s="26"/>
    </row>
    <row r="57" spans="1:14" ht="18.75" x14ac:dyDescent="0.25">
      <c r="A57" s="24"/>
      <c r="B57" s="24"/>
      <c r="C57" s="6"/>
      <c r="D57" s="4" t="s">
        <v>20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ht="18.75" x14ac:dyDescent="0.25">
      <c r="A58" s="24"/>
      <c r="B58" s="24"/>
      <c r="C58" s="6"/>
      <c r="D58" s="3" t="s">
        <v>54</v>
      </c>
      <c r="E58" s="26">
        <v>2</v>
      </c>
      <c r="F58" s="26"/>
      <c r="G58" s="26"/>
      <c r="H58" s="26"/>
      <c r="I58" s="26"/>
      <c r="J58" s="26"/>
      <c r="K58" s="26"/>
      <c r="L58" s="26"/>
      <c r="M58" s="26">
        <v>2</v>
      </c>
      <c r="N58" s="26"/>
    </row>
    <row r="59" spans="1:14" ht="18.75" x14ac:dyDescent="0.25">
      <c r="A59" s="24"/>
      <c r="B59" s="24"/>
      <c r="C59" s="6"/>
      <c r="D59" s="4" t="s">
        <v>22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18.75" x14ac:dyDescent="0.25">
      <c r="A60" s="24"/>
      <c r="B60" s="24"/>
      <c r="C60" s="6"/>
      <c r="D60" s="3" t="s">
        <v>55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ht="37.5" x14ac:dyDescent="0.25">
      <c r="A61" s="24" t="s">
        <v>56</v>
      </c>
      <c r="B61" s="24" t="s">
        <v>57</v>
      </c>
      <c r="C61" s="6"/>
      <c r="D61" s="3" t="s">
        <v>58</v>
      </c>
      <c r="E61" s="26" t="s">
        <v>18</v>
      </c>
      <c r="F61" s="26"/>
      <c r="G61" s="26"/>
      <c r="H61" s="26"/>
      <c r="I61" s="26"/>
      <c r="J61" s="26"/>
      <c r="K61" s="26"/>
      <c r="L61" s="26"/>
      <c r="M61" s="26" t="s">
        <v>18</v>
      </c>
      <c r="N61" s="26"/>
    </row>
    <row r="62" spans="1:14" ht="18.75" x14ac:dyDescent="0.25">
      <c r="A62" s="24"/>
      <c r="B62" s="24"/>
      <c r="C62" s="4" t="s">
        <v>18</v>
      </c>
      <c r="D62" s="4" t="s">
        <v>30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ht="56.25" x14ac:dyDescent="0.25">
      <c r="A63" s="24"/>
      <c r="B63" s="24"/>
      <c r="C63" s="7" t="s">
        <v>59</v>
      </c>
      <c r="D63" s="3" t="s">
        <v>60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ht="56.25" x14ac:dyDescent="0.25">
      <c r="A64" s="24"/>
      <c r="B64" s="24"/>
      <c r="C64" s="8" t="s">
        <v>61</v>
      </c>
      <c r="D64" s="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ht="18.75" x14ac:dyDescent="0.25">
      <c r="A65" s="24"/>
      <c r="B65" s="24"/>
      <c r="C65" s="8" t="s">
        <v>62</v>
      </c>
      <c r="D65" s="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ht="18.75" x14ac:dyDescent="0.25">
      <c r="A66" s="24"/>
      <c r="B66" s="24"/>
      <c r="C66" s="8" t="s">
        <v>63</v>
      </c>
      <c r="D66" s="6"/>
      <c r="E66" s="26"/>
      <c r="F66" s="26"/>
      <c r="G66" s="26"/>
      <c r="H66" s="26" t="s">
        <v>18</v>
      </c>
      <c r="I66" s="26"/>
      <c r="J66" s="26" t="s">
        <v>18</v>
      </c>
      <c r="K66" s="26"/>
      <c r="L66" s="26"/>
      <c r="M66" s="26"/>
      <c r="N66" s="26" t="s">
        <v>18</v>
      </c>
    </row>
    <row r="67" spans="1:14" ht="56.25" x14ac:dyDescent="0.25">
      <c r="A67" s="24"/>
      <c r="B67" s="24"/>
      <c r="C67" s="8" t="s">
        <v>64</v>
      </c>
      <c r="D67" s="4" t="s">
        <v>20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ht="37.5" x14ac:dyDescent="0.25">
      <c r="A68" s="24"/>
      <c r="B68" s="24"/>
      <c r="C68" s="8" t="s">
        <v>65</v>
      </c>
      <c r="D68" s="3" t="s">
        <v>66</v>
      </c>
      <c r="E68" s="26"/>
      <c r="F68" s="26"/>
      <c r="G68" s="26"/>
      <c r="H68" s="26"/>
      <c r="I68" s="26"/>
      <c r="J68" s="26">
        <v>5</v>
      </c>
      <c r="K68" s="26"/>
      <c r="L68" s="26"/>
      <c r="M68" s="26"/>
      <c r="N68" s="26">
        <v>5</v>
      </c>
    </row>
    <row r="69" spans="1:14" ht="18.75" x14ac:dyDescent="0.25">
      <c r="A69" s="24"/>
      <c r="B69" s="24"/>
      <c r="C69" s="6"/>
      <c r="D69" s="4" t="s">
        <v>22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ht="37.5" x14ac:dyDescent="0.25">
      <c r="A70" s="24"/>
      <c r="B70" s="24"/>
      <c r="C70" s="6" t="e" cm="1">
        <f t="array" ref="C70">-Reported speech
- Impersonal passive
- Phrasal verbs
- Wish sentences
- Suggestions</f>
        <v>#NAME?</v>
      </c>
      <c r="D70" s="3" t="s">
        <v>67</v>
      </c>
      <c r="E70" s="26"/>
      <c r="F70" s="26"/>
      <c r="G70" s="26"/>
      <c r="H70" s="26"/>
      <c r="I70" s="26"/>
      <c r="J70" s="26"/>
      <c r="K70" s="26"/>
      <c r="L70" s="26" t="s">
        <v>68</v>
      </c>
      <c r="M70" s="26"/>
      <c r="N70" s="26" t="s">
        <v>68</v>
      </c>
    </row>
    <row r="71" spans="1:14" ht="18.75" x14ac:dyDescent="0.25">
      <c r="A71" s="24"/>
      <c r="B71" s="24"/>
      <c r="C71" s="7" t="s">
        <v>69</v>
      </c>
      <c r="D71" s="4" t="s">
        <v>70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ht="60" x14ac:dyDescent="0.25">
      <c r="A72" s="24"/>
      <c r="B72" s="24"/>
      <c r="C72" s="8"/>
      <c r="D72" s="22" t="s">
        <v>71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1:14" ht="18.75" x14ac:dyDescent="0.25">
      <c r="A73" s="24"/>
      <c r="B73" s="24"/>
      <c r="C73" s="8"/>
      <c r="D73" s="6"/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spans="1:14" ht="18.75" x14ac:dyDescent="0.25">
      <c r="A74" s="24" t="s">
        <v>72</v>
      </c>
      <c r="B74" s="24" t="s">
        <v>73</v>
      </c>
      <c r="C74" s="8"/>
      <c r="D74" s="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ht="78" x14ac:dyDescent="0.25">
      <c r="A75" s="24"/>
      <c r="B75" s="24"/>
      <c r="C75" s="9" t="s">
        <v>74</v>
      </c>
      <c r="D75" s="27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1:14" ht="19.5" x14ac:dyDescent="0.25">
      <c r="A76" s="24"/>
      <c r="B76" s="24"/>
      <c r="C76" s="9" t="s">
        <v>75</v>
      </c>
      <c r="D76" s="27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spans="1:14" ht="187.5" x14ac:dyDescent="0.25">
      <c r="A77" s="24"/>
      <c r="B77" s="24"/>
      <c r="C77" s="10" t="s">
        <v>76</v>
      </c>
      <c r="D77" s="27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ht="225" x14ac:dyDescent="0.25">
      <c r="A78" s="24"/>
      <c r="B78" s="24"/>
      <c r="C78" s="10" t="s">
        <v>77</v>
      </c>
      <c r="D78" s="27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ht="19.5" x14ac:dyDescent="0.25">
      <c r="A79" s="24"/>
      <c r="B79" s="24"/>
      <c r="C79" s="10" t="s">
        <v>78</v>
      </c>
      <c r="D79" s="27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ht="225" x14ac:dyDescent="0.25">
      <c r="A80" s="24"/>
      <c r="B80" s="24"/>
      <c r="C80" s="10" t="s">
        <v>79</v>
      </c>
      <c r="D80" s="27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1:14" ht="39" x14ac:dyDescent="0.25">
      <c r="A81" s="24"/>
      <c r="B81" s="24"/>
      <c r="C81" s="9" t="s">
        <v>80</v>
      </c>
      <c r="D81" s="27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1:14" ht="112.5" x14ac:dyDescent="0.25">
      <c r="A82" s="24"/>
      <c r="B82" s="24"/>
      <c r="C82" s="10" t="s">
        <v>81</v>
      </c>
      <c r="D82" s="27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1:14" ht="78" x14ac:dyDescent="0.25">
      <c r="A83" s="24"/>
      <c r="B83" s="24"/>
      <c r="C83" s="9" t="s">
        <v>82</v>
      </c>
      <c r="D83" s="27"/>
      <c r="E83" s="26"/>
      <c r="F83" s="26"/>
      <c r="G83" s="26"/>
      <c r="H83" s="26"/>
      <c r="I83" s="26"/>
      <c r="J83" s="26"/>
      <c r="K83" s="26"/>
      <c r="L83" s="26"/>
      <c r="M83" s="26"/>
      <c r="N83" s="28">
        <v>0.05</v>
      </c>
    </row>
    <row r="84" spans="1:14" ht="18.75" x14ac:dyDescent="0.25">
      <c r="A84" s="24"/>
      <c r="B84" s="24"/>
      <c r="C84" s="29" t="s">
        <v>83</v>
      </c>
      <c r="D84" s="7" t="s">
        <v>17</v>
      </c>
      <c r="E84" s="26"/>
      <c r="F84" s="26"/>
      <c r="G84" s="26"/>
      <c r="H84" s="26"/>
      <c r="I84" s="26"/>
      <c r="J84" s="26"/>
      <c r="K84" s="26"/>
      <c r="L84" s="26"/>
      <c r="M84" s="26"/>
      <c r="N84" s="28"/>
    </row>
    <row r="85" spans="1:14" ht="56.25" x14ac:dyDescent="0.25">
      <c r="A85" s="24"/>
      <c r="B85" s="24"/>
      <c r="C85" s="29"/>
      <c r="D85" s="3" t="s">
        <v>84</v>
      </c>
      <c r="E85" s="26"/>
      <c r="F85" s="26"/>
      <c r="G85" s="26"/>
      <c r="H85" s="26"/>
      <c r="I85" s="26"/>
      <c r="J85" s="26"/>
      <c r="K85" s="26"/>
      <c r="L85" s="26"/>
      <c r="M85" s="26"/>
      <c r="N85" s="5" t="s">
        <v>85</v>
      </c>
    </row>
    <row r="86" spans="1:14" ht="18.75" x14ac:dyDescent="0.25">
      <c r="A86" s="24"/>
      <c r="B86" s="24"/>
      <c r="C86" s="29" t="s">
        <v>86</v>
      </c>
      <c r="D86" s="7" t="s">
        <v>87</v>
      </c>
      <c r="E86" s="26"/>
      <c r="F86" s="26"/>
      <c r="G86" s="26"/>
      <c r="H86" s="26"/>
      <c r="I86" s="26"/>
      <c r="J86" s="26"/>
      <c r="K86" s="26"/>
      <c r="L86" s="26"/>
      <c r="M86" s="26"/>
      <c r="N86" s="11">
        <v>0.1</v>
      </c>
    </row>
    <row r="87" spans="1:14" ht="37.5" x14ac:dyDescent="0.25">
      <c r="A87" s="24"/>
      <c r="B87" s="24"/>
      <c r="C87" s="29"/>
      <c r="D87" s="10" t="s">
        <v>88</v>
      </c>
      <c r="E87" s="26"/>
      <c r="F87" s="26"/>
      <c r="G87" s="26"/>
      <c r="H87" s="26"/>
      <c r="I87" s="26"/>
      <c r="J87" s="26"/>
      <c r="K87" s="26"/>
      <c r="L87" s="26"/>
      <c r="M87" s="26"/>
      <c r="N87" s="12"/>
    </row>
    <row r="88" spans="1:14" ht="18.75" x14ac:dyDescent="0.25">
      <c r="A88" s="24"/>
      <c r="B88" s="24"/>
      <c r="C88" s="29"/>
      <c r="D88" s="7" t="s">
        <v>89</v>
      </c>
      <c r="E88" s="26"/>
      <c r="F88" s="26"/>
      <c r="G88" s="26"/>
      <c r="H88" s="26"/>
      <c r="I88" s="26"/>
      <c r="J88" s="26"/>
      <c r="K88" s="26"/>
      <c r="L88" s="26"/>
      <c r="M88" s="26"/>
      <c r="N88" s="12"/>
    </row>
    <row r="89" spans="1:14" ht="75" x14ac:dyDescent="0.25">
      <c r="A89" s="24"/>
      <c r="B89" s="24"/>
      <c r="C89" s="29"/>
      <c r="D89" s="13" t="s">
        <v>90</v>
      </c>
      <c r="E89" s="26"/>
      <c r="F89" s="26"/>
      <c r="G89" s="26"/>
      <c r="H89" s="26"/>
      <c r="I89" s="26"/>
      <c r="J89" s="26"/>
      <c r="K89" s="26"/>
      <c r="L89" s="26"/>
      <c r="M89" s="26"/>
      <c r="N89" s="5" t="s">
        <v>85</v>
      </c>
    </row>
    <row r="90" spans="1:14" ht="18.75" x14ac:dyDescent="0.25">
      <c r="A90" s="24"/>
      <c r="B90" s="24"/>
      <c r="C90" s="29" t="s">
        <v>91</v>
      </c>
      <c r="D90" s="7" t="s">
        <v>92</v>
      </c>
      <c r="E90" s="26"/>
      <c r="F90" s="26"/>
      <c r="G90" s="26"/>
      <c r="H90" s="26"/>
      <c r="I90" s="26"/>
      <c r="J90" s="26"/>
      <c r="K90" s="26"/>
      <c r="L90" s="26"/>
      <c r="M90" s="26"/>
      <c r="N90" s="11">
        <v>0.05</v>
      </c>
    </row>
    <row r="91" spans="1:14" ht="75.75" thickBot="1" x14ac:dyDescent="0.3">
      <c r="A91" s="30"/>
      <c r="B91" s="31"/>
      <c r="C91" s="29"/>
      <c r="D91" s="13" t="s">
        <v>93</v>
      </c>
      <c r="E91" s="36"/>
      <c r="F91" s="36"/>
      <c r="G91" s="36"/>
      <c r="H91" s="36"/>
      <c r="I91" s="36"/>
      <c r="J91" s="36"/>
      <c r="K91" s="36">
        <v>5</v>
      </c>
      <c r="L91" s="36"/>
      <c r="M91" s="36"/>
      <c r="N91" s="36"/>
    </row>
    <row r="92" spans="1:14" ht="19.5" thickBot="1" x14ac:dyDescent="0.3">
      <c r="A92" s="34" t="s">
        <v>94</v>
      </c>
      <c r="B92" s="34"/>
      <c r="C92" s="1"/>
      <c r="D92" s="35"/>
      <c r="E92" s="37">
        <f>SUM(E6:E91)</f>
        <v>18</v>
      </c>
      <c r="F92" s="37">
        <f>SUM(F6:F91)</f>
        <v>2</v>
      </c>
      <c r="G92" s="37">
        <f>SUM(G6:G91)</f>
        <v>7</v>
      </c>
      <c r="H92" s="37">
        <f>SUM(H6:H91)</f>
        <v>3</v>
      </c>
      <c r="I92" s="37">
        <f>SUM(I6:I91)</f>
        <v>0</v>
      </c>
      <c r="J92" s="37">
        <f>SUM(J6:J91)</f>
        <v>5</v>
      </c>
      <c r="K92" s="37">
        <f>SUM(K91)</f>
        <v>5</v>
      </c>
      <c r="L92" s="37">
        <f>SUM(L6:L91)</f>
        <v>0</v>
      </c>
      <c r="M92" s="37"/>
      <c r="N92" s="37"/>
    </row>
  </sheetData>
  <mergeCells count="320">
    <mergeCell ref="A92:B92"/>
    <mergeCell ref="H83:H84"/>
    <mergeCell ref="I83:I84"/>
    <mergeCell ref="B1:F2"/>
    <mergeCell ref="I89:I90"/>
    <mergeCell ref="J89:J90"/>
    <mergeCell ref="K89:K90"/>
    <mergeCell ref="L89:L90"/>
    <mergeCell ref="J83:J84"/>
    <mergeCell ref="K83:K84"/>
    <mergeCell ref="L83:L84"/>
    <mergeCell ref="F83:F84"/>
    <mergeCell ref="G83:G84"/>
    <mergeCell ref="E70:E73"/>
    <mergeCell ref="F70:F73"/>
    <mergeCell ref="G70:G73"/>
    <mergeCell ref="H70:H73"/>
    <mergeCell ref="I70:I73"/>
    <mergeCell ref="J70:J73"/>
    <mergeCell ref="K70:K73"/>
    <mergeCell ref="L70:L73"/>
    <mergeCell ref="K66:K67"/>
    <mergeCell ref="L66:L67"/>
    <mergeCell ref="L45:L47"/>
    <mergeCell ref="L35:L42"/>
    <mergeCell ref="M89:M90"/>
    <mergeCell ref="A91:B91"/>
    <mergeCell ref="I85:I88"/>
    <mergeCell ref="J85:J88"/>
    <mergeCell ref="K85:K88"/>
    <mergeCell ref="L85:L88"/>
    <mergeCell ref="M85:M88"/>
    <mergeCell ref="C90:C91"/>
    <mergeCell ref="E89:E90"/>
    <mergeCell ref="F89:F90"/>
    <mergeCell ref="G89:G90"/>
    <mergeCell ref="H89:H90"/>
    <mergeCell ref="M83:M84"/>
    <mergeCell ref="J58:J60"/>
    <mergeCell ref="N70:N73"/>
    <mergeCell ref="A74:A90"/>
    <mergeCell ref="B74:B90"/>
    <mergeCell ref="D75:D83"/>
    <mergeCell ref="E74:E82"/>
    <mergeCell ref="F74:F82"/>
    <mergeCell ref="G74:G82"/>
    <mergeCell ref="H74:H82"/>
    <mergeCell ref="I74:I82"/>
    <mergeCell ref="J74:J82"/>
    <mergeCell ref="N83:N84"/>
    <mergeCell ref="C86:C89"/>
    <mergeCell ref="E85:E88"/>
    <mergeCell ref="F85:F88"/>
    <mergeCell ref="G85:G88"/>
    <mergeCell ref="H85:H88"/>
    <mergeCell ref="K74:K82"/>
    <mergeCell ref="L74:L82"/>
    <mergeCell ref="M74:M82"/>
    <mergeCell ref="N74:N82"/>
    <mergeCell ref="C84:C85"/>
    <mergeCell ref="E83:E84"/>
    <mergeCell ref="M58:M60"/>
    <mergeCell ref="N58:N60"/>
    <mergeCell ref="N56:N57"/>
    <mergeCell ref="N61:N65"/>
    <mergeCell ref="N66:N67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E66:E67"/>
    <mergeCell ref="F66:F67"/>
    <mergeCell ref="G66:G67"/>
    <mergeCell ref="H66:H67"/>
    <mergeCell ref="I66:I67"/>
    <mergeCell ref="J66:J67"/>
    <mergeCell ref="N54:N55"/>
    <mergeCell ref="E56:E57"/>
    <mergeCell ref="F56:F57"/>
    <mergeCell ref="G56:G57"/>
    <mergeCell ref="H56:H57"/>
    <mergeCell ref="I56:I57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A61:A73"/>
    <mergeCell ref="B61:B73"/>
    <mergeCell ref="E61:E65"/>
    <mergeCell ref="F61:F65"/>
    <mergeCell ref="G61:G65"/>
    <mergeCell ref="J56:J57"/>
    <mergeCell ref="K56:K57"/>
    <mergeCell ref="L56:L57"/>
    <mergeCell ref="M56:M57"/>
    <mergeCell ref="E58:E60"/>
    <mergeCell ref="F58:F60"/>
    <mergeCell ref="G58:G60"/>
    <mergeCell ref="H58:H60"/>
    <mergeCell ref="I58:I60"/>
    <mergeCell ref="M66:M67"/>
    <mergeCell ref="M70:M73"/>
    <mergeCell ref="H61:H65"/>
    <mergeCell ref="I61:I65"/>
    <mergeCell ref="J61:J65"/>
    <mergeCell ref="K61:K65"/>
    <mergeCell ref="L61:L65"/>
    <mergeCell ref="M61:M65"/>
    <mergeCell ref="K58:K60"/>
    <mergeCell ref="L58:L60"/>
    <mergeCell ref="N50:N51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M45:M47"/>
    <mergeCell ref="N45:N47"/>
    <mergeCell ref="A48:A60"/>
    <mergeCell ref="B48:B60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A35:A47"/>
    <mergeCell ref="M35:M42"/>
    <mergeCell ref="N35:N42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B35:B47"/>
    <mergeCell ref="E35:E42"/>
    <mergeCell ref="F35:F42"/>
    <mergeCell ref="G35:G42"/>
    <mergeCell ref="H35:H42"/>
    <mergeCell ref="I35:I42"/>
    <mergeCell ref="J35:J42"/>
    <mergeCell ref="K35:K42"/>
    <mergeCell ref="E45:E47"/>
    <mergeCell ref="F45:F47"/>
    <mergeCell ref="G45:G47"/>
    <mergeCell ref="H45:H47"/>
    <mergeCell ref="I45:I47"/>
    <mergeCell ref="J45:J47"/>
    <mergeCell ref="K45:K47"/>
    <mergeCell ref="N29:N31"/>
    <mergeCell ref="E32:E34"/>
    <mergeCell ref="F32:F34"/>
    <mergeCell ref="G32:G34"/>
    <mergeCell ref="H32:H34"/>
    <mergeCell ref="I32:I34"/>
    <mergeCell ref="J32:J34"/>
    <mergeCell ref="K32:K34"/>
    <mergeCell ref="L32:L34"/>
    <mergeCell ref="M32:M34"/>
    <mergeCell ref="N32:N34"/>
    <mergeCell ref="E29:E31"/>
    <mergeCell ref="F29:F31"/>
    <mergeCell ref="G29:G31"/>
    <mergeCell ref="H29:H31"/>
    <mergeCell ref="I29:I31"/>
    <mergeCell ref="J29:J31"/>
    <mergeCell ref="K29:K31"/>
    <mergeCell ref="L29:L31"/>
    <mergeCell ref="M29:M31"/>
    <mergeCell ref="N24:N26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M17:M19"/>
    <mergeCell ref="N17:N19"/>
    <mergeCell ref="A20:A34"/>
    <mergeCell ref="B20:B34"/>
    <mergeCell ref="E20:E21"/>
    <mergeCell ref="F20:F21"/>
    <mergeCell ref="G20:G21"/>
    <mergeCell ref="N20:N21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H20:H21"/>
    <mergeCell ref="I20:I21"/>
    <mergeCell ref="J20:J21"/>
    <mergeCell ref="K20:K21"/>
    <mergeCell ref="L20:L21"/>
    <mergeCell ref="M20:M21"/>
    <mergeCell ref="N22:N23"/>
    <mergeCell ref="M13:M14"/>
    <mergeCell ref="N13:N14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C13:C19"/>
    <mergeCell ref="E13:E14"/>
    <mergeCell ref="F13:F14"/>
    <mergeCell ref="G13:G14"/>
    <mergeCell ref="H13:H14"/>
    <mergeCell ref="I13:I14"/>
    <mergeCell ref="J13:J14"/>
    <mergeCell ref="K13:K14"/>
    <mergeCell ref="L13:L14"/>
    <mergeCell ref="E17:E19"/>
    <mergeCell ref="F17:F19"/>
    <mergeCell ref="G17:G19"/>
    <mergeCell ref="H17:H19"/>
    <mergeCell ref="I17:I19"/>
    <mergeCell ref="J17:J19"/>
    <mergeCell ref="K17:K19"/>
    <mergeCell ref="L17:L19"/>
    <mergeCell ref="N8:N9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N10:N12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M3:N3"/>
    <mergeCell ref="M4:N4"/>
    <mergeCell ref="E4:F4"/>
    <mergeCell ref="G4:H4"/>
    <mergeCell ref="I4:J4"/>
    <mergeCell ref="K4:L4"/>
    <mergeCell ref="A6:A19"/>
    <mergeCell ref="B6:B19"/>
    <mergeCell ref="C6:C12"/>
    <mergeCell ref="E6:E7"/>
    <mergeCell ref="F6:F7"/>
    <mergeCell ref="G6:G7"/>
    <mergeCell ref="H6:H7"/>
    <mergeCell ref="I6:I7"/>
    <mergeCell ref="J6:J7"/>
    <mergeCell ref="A3:A5"/>
    <mergeCell ref="B3:B5"/>
    <mergeCell ref="C3:C5"/>
    <mergeCell ref="D3:D5"/>
    <mergeCell ref="E3:L3"/>
    <mergeCell ref="K6:K7"/>
    <mergeCell ref="L6:L7"/>
    <mergeCell ref="M6:M7"/>
    <mergeCell ref="N6:N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6"/>
  <sheetViews>
    <sheetView workbookViewId="0">
      <selection activeCell="A2" sqref="A2:A32"/>
    </sheetView>
  </sheetViews>
  <sheetFormatPr defaultRowHeight="15" x14ac:dyDescent="0.25"/>
  <cols>
    <col min="1" max="1" width="131.42578125" customWidth="1"/>
  </cols>
  <sheetData>
    <row r="2" spans="1:1" ht="18.75" x14ac:dyDescent="0.3">
      <c r="A2" s="14"/>
    </row>
    <row r="3" spans="1:1" ht="18.75" x14ac:dyDescent="0.3">
      <c r="A3" s="15"/>
    </row>
    <row r="4" spans="1:1" ht="18.75" x14ac:dyDescent="0.3">
      <c r="A4" s="16"/>
    </row>
    <row r="5" spans="1:1" ht="18" x14ac:dyDescent="0.25">
      <c r="A5" s="17"/>
    </row>
    <row r="6" spans="1:1" ht="18.75" x14ac:dyDescent="0.3">
      <c r="A6" s="18"/>
    </row>
    <row r="7" spans="1:1" ht="18" x14ac:dyDescent="0.25">
      <c r="A7" s="19"/>
    </row>
    <row r="8" spans="1:1" ht="18.75" x14ac:dyDescent="0.3">
      <c r="A8" s="16"/>
    </row>
    <row r="9" spans="1:1" ht="18" x14ac:dyDescent="0.25">
      <c r="A9" s="17"/>
    </row>
    <row r="10" spans="1:1" ht="18.75" x14ac:dyDescent="0.3">
      <c r="A10" s="16"/>
    </row>
    <row r="11" spans="1:1" ht="18" x14ac:dyDescent="0.25">
      <c r="A11" s="17"/>
    </row>
    <row r="12" spans="1:1" ht="18" x14ac:dyDescent="0.25">
      <c r="A12" s="20"/>
    </row>
    <row r="13" spans="1:1" ht="18" x14ac:dyDescent="0.25">
      <c r="A13" s="17"/>
    </row>
    <row r="14" spans="1:1" ht="18" x14ac:dyDescent="0.25">
      <c r="A14" s="20"/>
    </row>
    <row r="15" spans="1:1" ht="18.75" x14ac:dyDescent="0.3">
      <c r="A15" s="15"/>
    </row>
    <row r="18" spans="1:2" ht="18.75" x14ac:dyDescent="0.3">
      <c r="A18" s="14"/>
    </row>
    <row r="19" spans="1:2" ht="18.75" x14ac:dyDescent="0.3">
      <c r="A19" s="15"/>
    </row>
    <row r="20" spans="1:2" ht="18" x14ac:dyDescent="0.25">
      <c r="A20" s="20"/>
    </row>
    <row r="21" spans="1:2" ht="18" x14ac:dyDescent="0.25">
      <c r="A21" s="20"/>
    </row>
    <row r="22" spans="1:2" ht="18" x14ac:dyDescent="0.25">
      <c r="A22" s="20"/>
    </row>
    <row r="23" spans="1:2" ht="18" x14ac:dyDescent="0.25">
      <c r="A23" s="20"/>
    </row>
    <row r="24" spans="1:2" ht="18" x14ac:dyDescent="0.25">
      <c r="A24" s="20"/>
    </row>
    <row r="25" spans="1:2" ht="18.75" x14ac:dyDescent="0.3">
      <c r="A25" s="15"/>
    </row>
    <row r="26" spans="1:2" ht="18.75" x14ac:dyDescent="0.3">
      <c r="A26" s="15"/>
    </row>
    <row r="27" spans="1:2" ht="18.75" x14ac:dyDescent="0.3">
      <c r="A27" s="16"/>
    </row>
    <row r="28" spans="1:2" ht="18.75" x14ac:dyDescent="0.3">
      <c r="A28" s="15"/>
    </row>
    <row r="31" spans="1:2" ht="18" x14ac:dyDescent="0.25">
      <c r="B31" s="21"/>
    </row>
    <row r="32" spans="1:2" ht="18" x14ac:dyDescent="0.25">
      <c r="B32" s="21"/>
    </row>
    <row r="33" spans="1:2" ht="18.75" x14ac:dyDescent="0.3">
      <c r="A33" s="15"/>
    </row>
    <row r="34" spans="1:2" ht="18" x14ac:dyDescent="0.25">
      <c r="B34" s="21"/>
    </row>
    <row r="35" spans="1:2" ht="18" x14ac:dyDescent="0.25">
      <c r="B35" s="21"/>
    </row>
    <row r="36" spans="1:2" ht="18.75" x14ac:dyDescent="0.3">
      <c r="A36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cols>
    <col min="1" max="1" width="3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7869db-0c41-4d71-be74-d2f894bda83a" xsi:nil="true"/>
    <lcf76f155ced4ddcb4097134ff3c332f xmlns="1aa7a9dc-096e-498a-847b-b83fdb0a2af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48F47EB10A26428377E9342D181D8B" ma:contentTypeVersion="17" ma:contentTypeDescription="Create a new document." ma:contentTypeScope="" ma:versionID="613318f5470e36aaf6f7118f9e89db9b">
  <xsd:schema xmlns:xsd="http://www.w3.org/2001/XMLSchema" xmlns:xs="http://www.w3.org/2001/XMLSchema" xmlns:p="http://schemas.microsoft.com/office/2006/metadata/properties" xmlns:ns2="1aa7a9dc-096e-498a-847b-b83fdb0a2af6" xmlns:ns3="2c7869db-0c41-4d71-be74-d2f894bda83a" targetNamespace="http://schemas.microsoft.com/office/2006/metadata/properties" ma:root="true" ma:fieldsID="49b29e0604809f022dc1c4e4224d19e6" ns2:_="" ns3:_="">
    <xsd:import namespace="1aa7a9dc-096e-498a-847b-b83fdb0a2af6"/>
    <xsd:import namespace="2c7869db-0c41-4d71-be74-d2f894bda8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7a9dc-096e-498a-847b-b83fdb0a2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8bb214a-74d3-44ce-9585-d6e2b92f4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869db-0c41-4d71-be74-d2f894bda8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87375b2-cb0c-4471-b3ae-ec392210daa5}" ma:internalName="TaxCatchAll" ma:showField="CatchAllData" ma:web="2c7869db-0c41-4d71-be74-d2f894bda8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3D7A7F-966F-467E-A94E-7011D6ECC6E0}">
  <ds:schemaRefs>
    <ds:schemaRef ds:uri="http://schemas.microsoft.com/office/2006/metadata/properties"/>
    <ds:schemaRef ds:uri="http://schemas.microsoft.com/office/infopath/2007/PartnerControls"/>
    <ds:schemaRef ds:uri="2c7869db-0c41-4d71-be74-d2f894bda83a"/>
    <ds:schemaRef ds:uri="1aa7a9dc-096e-498a-847b-b83fdb0a2af6"/>
  </ds:schemaRefs>
</ds:datastoreItem>
</file>

<file path=customXml/itemProps2.xml><?xml version="1.0" encoding="utf-8"?>
<ds:datastoreItem xmlns:ds="http://schemas.openxmlformats.org/officeDocument/2006/customXml" ds:itemID="{B03A67F9-F3F5-4460-AFDE-DCF6C0733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a7a9dc-096e-498a-847b-b83fdb0a2af6"/>
    <ds:schemaRef ds:uri="2c7869db-0c41-4d71-be74-d2f894bda8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525935-9ED8-4337-BFE7-918282211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 TRẬN</vt:lpstr>
      <vt:lpstr>SS</vt:lpstr>
      <vt:lpstr>CC</vt:lpstr>
      <vt:lpstr>Trang_tính1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cp:revision/>
  <dcterms:created xsi:type="dcterms:W3CDTF">2022-08-17T10:30:00Z</dcterms:created>
  <dcterms:modified xsi:type="dcterms:W3CDTF">2022-08-18T11:03:56Z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0x0101000648F47EB10A26428377E9342D181D8B</vt:lpwstr>
  </property>
  <property fmtid="{D5CDD505-2E9C-101B-9397-08002B2CF9AE}" pid="3" name="MediaServiceImageTags">
    <vt:lpwstr/>
  </property>
</Properties>
</file>