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08" yWindow="-48" windowWidth="20736" windowHeight="11700"/>
  </bookViews>
  <sheets>
    <sheet name="TL100%" sheetId="9" r:id="rId1"/>
  </sheets>
  <definedNames>
    <definedName name="_xlnm.Print_Area" localSheetId="0">'TL100%'!$A$2:$W$15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" i="9" l="1"/>
  <c r="E9" i="9" l="1"/>
  <c r="I9" i="9"/>
  <c r="M9" i="9"/>
  <c r="Q9" i="9"/>
  <c r="S9" i="9"/>
  <c r="T9" i="9"/>
  <c r="E10" i="9"/>
  <c r="I10" i="9"/>
  <c r="M10" i="9"/>
  <c r="Q10" i="9"/>
  <c r="T10" i="9"/>
  <c r="U10" i="9"/>
  <c r="E11" i="9"/>
  <c r="I11" i="9"/>
  <c r="M11" i="9"/>
  <c r="Q11" i="9"/>
  <c r="T11" i="9"/>
  <c r="U11" i="9"/>
  <c r="E12" i="9"/>
  <c r="I12" i="9"/>
  <c r="M12" i="9"/>
  <c r="Q12" i="9"/>
  <c r="T12" i="9"/>
  <c r="U12" i="9"/>
  <c r="V9" i="9" l="1"/>
  <c r="V10" i="9"/>
  <c r="V11" i="9"/>
  <c r="V12" i="9"/>
  <c r="J13" i="9"/>
  <c r="N13" i="9"/>
  <c r="W14" i="9"/>
  <c r="Z13" i="9"/>
  <c r="Y13" i="9"/>
  <c r="P13" i="9"/>
  <c r="L13" i="9"/>
  <c r="H13" i="9"/>
  <c r="F13" i="9"/>
  <c r="U13" i="9"/>
  <c r="Q13" i="9"/>
  <c r="M13" i="9"/>
  <c r="W13" i="9" l="1"/>
  <c r="L15" i="9"/>
  <c r="G13" i="9"/>
  <c r="K13" i="9"/>
  <c r="H15" i="9"/>
  <c r="O13" i="9"/>
  <c r="I13" i="9"/>
  <c r="D15" i="9"/>
  <c r="T13" i="9"/>
  <c r="X13" i="9"/>
  <c r="W15" i="9" l="1"/>
  <c r="V13" i="9"/>
</calcChain>
</file>

<file path=xl/comments1.xml><?xml version="1.0" encoding="utf-8"?>
<comments xmlns="http://schemas.openxmlformats.org/spreadsheetml/2006/main">
  <authors>
    <author>tc={061CA7F5-7698-4299-B8A5-46BCFECDF4EA}</author>
    <author>tc={A95FCE5B-3769-40DC-A72D-651BDA1F7216}</author>
    <author>tc={C2E5AC17-A775-4DBB-AEB4-25DE2FF74833}</author>
    <author>tc={F206EAF8-F324-4781-B858-28674F144A9F}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5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7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8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<sst xmlns="http://schemas.openxmlformats.org/spreadsheetml/2006/main" count="43" uniqueCount="29">
  <si>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</si>
  <si>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</si>
  <si>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</si>
  <si>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</si>
  <si>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</si>
  <si>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</si>
  <si>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</si>
  <si>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</si>
  <si>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</si>
  <si>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</si>
  <si>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</si>
  <si>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</si>
  <si>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>tổng số câu</t>
  </si>
  <si>
    <t>số điểm tương đương</t>
  </si>
  <si>
    <t>số điểm cân chỉnh</t>
  </si>
  <si>
    <t>tổng số câu TN</t>
  </si>
  <si>
    <t>tổng số câu TL</t>
  </si>
  <si>
    <t xml:space="preserve">Tổng </t>
  </si>
  <si>
    <t xml:space="preserve">Tỉ lệ </t>
  </si>
  <si>
    <t>Tổng điểm</t>
  </si>
  <si>
    <t>ĐẠI SỐ- HÌNH HỌC</t>
  </si>
  <si>
    <t>MA TRẬN ĐỀ THI HK2 - Khối 11</t>
  </si>
  <si>
    <t>Đạo hàm</t>
  </si>
  <si>
    <t>Phương trình tiếp tuyến</t>
  </si>
  <si>
    <t>Giới hạn dãy số - Giới hạn hàm số</t>
  </si>
  <si>
    <t>Véctơ trong không gian - Quan hệ vuông góc trong không gian</t>
  </si>
  <si>
    <t>STT</t>
  </si>
  <si>
    <t>ĐƠN VỊ KIẾN THỨC</t>
  </si>
  <si>
    <t>MÔN:  TOÁN HỌC, THỜI GIAN 60 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</si>
</sst>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_(* #,##0.0_);_(* \(#,##0.0\);_(* &quot;-&quot;_);_(@_)"/>
    <numFmt numFmtId="165" formatCode="0.0%"/>
    <numFmt numFmtId="166" formatCode="_(* #,##0.00_);_(* \(#,##0.00\);_(* &quot;-&quot;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1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9" fontId="2" fillId="0" borderId="1" xfId="2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9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vertical="center"/>
    </xf>
    <xf numFmtId="165" fontId="8" fillId="0" borderId="1" xfId="2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4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B15"/>
  <sheetViews>
    <sheetView tabSelected="1" topLeftCell="A2" zoomScale="80" zoomScaleNormal="80" workbookViewId="0">
      <selection activeCell="O11" sqref="O11"/>
    </sheetView>
  </sheetViews>
  <sheetFormatPr defaultColWidth="10.69921875" defaultRowHeight="15.6" x14ac:dyDescent="0.3"/>
  <cols>
    <col min="1" max="1" width="5.69921875" style="1" customWidth="1"/>
    <col min="2" max="2" width="14.69921875" style="1" customWidth="1"/>
    <col min="3" max="3" width="49.3984375" style="1" customWidth="1"/>
    <col min="4" max="4" width="5.69921875" style="1" customWidth="1"/>
    <col min="5" max="5" width="8.3984375" style="1" customWidth="1"/>
    <col min="6" max="6" width="5.69921875" style="1" customWidth="1"/>
    <col min="7" max="7" width="6.69921875" style="1" customWidth="1"/>
    <col min="8" max="10" width="5.69921875" style="1" customWidth="1"/>
    <col min="11" max="11" width="8.09765625" style="1" customWidth="1"/>
    <col min="12" max="19" width="5.69921875" style="1" customWidth="1"/>
    <col min="20" max="20" width="8.8984375" style="1" customWidth="1"/>
    <col min="21" max="21" width="7" style="1" customWidth="1"/>
    <col min="22" max="22" width="9.69921875" style="1" customWidth="1"/>
    <col min="23" max="23" width="10.5" style="1" customWidth="1"/>
    <col min="24" max="24" width="10.69921875" style="1"/>
    <col min="25" max="28" width="9.8984375" style="1" customWidth="1"/>
    <col min="29" max="16384" width="10.69921875" style="1"/>
  </cols>
  <sheetData>
    <row r="2" spans="1:28" ht="30" customHeight="1" x14ac:dyDescent="0.3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33" customHeight="1" x14ac:dyDescent="0.3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28.2" customHeight="1" x14ac:dyDescent="0.3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8" ht="25.2" customHeight="1" x14ac:dyDescent="0.3"/>
    <row r="6" spans="1:28" ht="42" customHeight="1" x14ac:dyDescent="0.3">
      <c r="A6" s="34" t="s">
        <v>26</v>
      </c>
      <c r="B6" s="34" t="s">
        <v>0</v>
      </c>
      <c r="C6" s="40" t="s">
        <v>27</v>
      </c>
      <c r="D6" s="43" t="s">
        <v>1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34" t="s">
        <v>12</v>
      </c>
      <c r="U6" s="34"/>
      <c r="V6" s="34" t="s">
        <v>10</v>
      </c>
      <c r="W6" s="34" t="s">
        <v>11</v>
      </c>
      <c r="X6" s="34" t="s">
        <v>13</v>
      </c>
      <c r="Y6" s="34" t="s">
        <v>14</v>
      </c>
      <c r="Z6" s="34" t="s">
        <v>15</v>
      </c>
      <c r="AA6" s="34" t="s">
        <v>16</v>
      </c>
    </row>
    <row r="7" spans="1:28" ht="28.2" customHeight="1" x14ac:dyDescent="0.3">
      <c r="A7" s="34"/>
      <c r="B7" s="34"/>
      <c r="C7" s="41"/>
      <c r="D7" s="34" t="s">
        <v>2</v>
      </c>
      <c r="E7" s="34"/>
      <c r="F7" s="34"/>
      <c r="G7" s="34"/>
      <c r="H7" s="34" t="s">
        <v>3</v>
      </c>
      <c r="I7" s="34"/>
      <c r="J7" s="34"/>
      <c r="K7" s="34"/>
      <c r="L7" s="34" t="s">
        <v>4</v>
      </c>
      <c r="M7" s="34"/>
      <c r="N7" s="34"/>
      <c r="O7" s="34"/>
      <c r="P7" s="34" t="s">
        <v>5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8" ht="31.2" x14ac:dyDescent="0.3">
      <c r="A8" s="34"/>
      <c r="B8" s="34"/>
      <c r="C8" s="42"/>
      <c r="D8" s="4" t="s">
        <v>6</v>
      </c>
      <c r="E8" s="4" t="s">
        <v>7</v>
      </c>
      <c r="F8" s="4" t="s">
        <v>8</v>
      </c>
      <c r="G8" s="4" t="s">
        <v>7</v>
      </c>
      <c r="H8" s="4" t="s">
        <v>6</v>
      </c>
      <c r="I8" s="4" t="s">
        <v>7</v>
      </c>
      <c r="J8" s="4" t="s">
        <v>8</v>
      </c>
      <c r="K8" s="4" t="s">
        <v>7</v>
      </c>
      <c r="L8" s="4" t="s">
        <v>6</v>
      </c>
      <c r="M8" s="4" t="s">
        <v>7</v>
      </c>
      <c r="N8" s="4" t="s">
        <v>8</v>
      </c>
      <c r="O8" s="4" t="s">
        <v>7</v>
      </c>
      <c r="P8" s="4" t="s">
        <v>6</v>
      </c>
      <c r="Q8" s="4" t="s">
        <v>7</v>
      </c>
      <c r="R8" s="4" t="s">
        <v>8</v>
      </c>
      <c r="S8" s="4" t="s">
        <v>7</v>
      </c>
      <c r="T8" s="4" t="s">
        <v>6</v>
      </c>
      <c r="U8" s="4" t="s">
        <v>9</v>
      </c>
      <c r="V8" s="34"/>
      <c r="W8" s="34"/>
      <c r="X8" s="34"/>
      <c r="Y8" s="34"/>
      <c r="Z8" s="34"/>
      <c r="AA8" s="34"/>
    </row>
    <row r="9" spans="1:28" s="12" customFormat="1" ht="34.200000000000003" customHeight="1" x14ac:dyDescent="0.3">
      <c r="A9" s="5">
        <v>1</v>
      </c>
      <c r="B9" s="36" t="s">
        <v>20</v>
      </c>
      <c r="C9" s="6" t="s">
        <v>24</v>
      </c>
      <c r="D9" s="7"/>
      <c r="E9" s="8">
        <f>D9*E$4</f>
        <v>0</v>
      </c>
      <c r="F9" s="7">
        <v>1</v>
      </c>
      <c r="G9" s="9">
        <v>5</v>
      </c>
      <c r="H9" s="7"/>
      <c r="I9" s="10">
        <f>H9*I$4</f>
        <v>0</v>
      </c>
      <c r="J9" s="7">
        <v>1</v>
      </c>
      <c r="K9" s="10">
        <v>5</v>
      </c>
      <c r="L9" s="7"/>
      <c r="M9" s="10">
        <f>L9*M$4</f>
        <v>0</v>
      </c>
      <c r="N9" s="7">
        <v>1</v>
      </c>
      <c r="O9" s="10">
        <v>5</v>
      </c>
      <c r="P9" s="7"/>
      <c r="Q9" s="10">
        <f>P9*Q$4</f>
        <v>0</v>
      </c>
      <c r="R9" s="7">
        <v>0</v>
      </c>
      <c r="S9" s="10">
        <f>R9*S$4</f>
        <v>0</v>
      </c>
      <c r="T9" s="7">
        <f>D9+H9+L9+P9</f>
        <v>0</v>
      </c>
      <c r="U9" s="7">
        <f>F9+J9+N9+R9</f>
        <v>3</v>
      </c>
      <c r="V9" s="11">
        <f t="shared" ref="V9:V12" si="0">E9+G9+I9+K9+M9+O9+Q9+S9</f>
        <v>15</v>
      </c>
      <c r="W9" s="27">
        <v>0.3</v>
      </c>
      <c r="X9" s="13">
        <v>3</v>
      </c>
      <c r="Y9" s="13">
        <v>3</v>
      </c>
      <c r="Z9" s="14"/>
      <c r="AA9" s="13">
        <v>3</v>
      </c>
    </row>
    <row r="10" spans="1:28" s="12" customFormat="1" ht="34.200000000000003" customHeight="1" x14ac:dyDescent="0.3">
      <c r="A10" s="5">
        <v>2</v>
      </c>
      <c r="B10" s="37"/>
      <c r="C10" s="6" t="s">
        <v>22</v>
      </c>
      <c r="D10" s="7"/>
      <c r="E10" s="8">
        <f t="shared" ref="E10:E12" si="1">D10*E$4</f>
        <v>0</v>
      </c>
      <c r="F10" s="7">
        <v>1</v>
      </c>
      <c r="G10" s="9">
        <v>5</v>
      </c>
      <c r="H10" s="7"/>
      <c r="I10" s="10">
        <f t="shared" ref="I10:I12" si="2">H10*I$4</f>
        <v>0</v>
      </c>
      <c r="J10" s="7">
        <v>1</v>
      </c>
      <c r="K10" s="9">
        <v>5</v>
      </c>
      <c r="L10" s="7"/>
      <c r="M10" s="10">
        <f t="shared" ref="M10:M12" si="3">L10*M$4</f>
        <v>0</v>
      </c>
      <c r="N10" s="7">
        <v>0</v>
      </c>
      <c r="O10" s="10">
        <v>0</v>
      </c>
      <c r="P10" s="7"/>
      <c r="Q10" s="10">
        <f t="shared" ref="Q10:Q12" si="4">P10*Q$4</f>
        <v>0</v>
      </c>
      <c r="R10" s="29">
        <v>1</v>
      </c>
      <c r="S10" s="10">
        <v>10</v>
      </c>
      <c r="T10" s="7">
        <f t="shared" ref="T10:T12" si="5">D10+H10+L10+P10</f>
        <v>0</v>
      </c>
      <c r="U10" s="7">
        <f t="shared" ref="U10:U12" si="6">F10+J10+N10+R10</f>
        <v>3</v>
      </c>
      <c r="V10" s="11">
        <f t="shared" si="0"/>
        <v>20</v>
      </c>
      <c r="W10" s="27">
        <v>0.3</v>
      </c>
      <c r="X10" s="13">
        <v>3</v>
      </c>
      <c r="Y10" s="13">
        <v>3</v>
      </c>
      <c r="Z10" s="14"/>
      <c r="AA10" s="13">
        <v>3</v>
      </c>
    </row>
    <row r="11" spans="1:28" s="12" customFormat="1" ht="34.200000000000003" customHeight="1" x14ac:dyDescent="0.3">
      <c r="A11" s="5">
        <v>3</v>
      </c>
      <c r="B11" s="37"/>
      <c r="C11" s="28" t="s">
        <v>23</v>
      </c>
      <c r="D11" s="7"/>
      <c r="E11" s="8">
        <f t="shared" si="1"/>
        <v>0</v>
      </c>
      <c r="F11" s="7">
        <v>1</v>
      </c>
      <c r="G11" s="9">
        <v>5</v>
      </c>
      <c r="H11" s="7"/>
      <c r="I11" s="10">
        <f t="shared" si="2"/>
        <v>0</v>
      </c>
      <c r="J11" s="7">
        <v>0</v>
      </c>
      <c r="K11" s="10">
        <v>0</v>
      </c>
      <c r="L11" s="7"/>
      <c r="M11" s="10">
        <f t="shared" si="3"/>
        <v>0</v>
      </c>
      <c r="N11" s="7"/>
      <c r="O11" s="10"/>
      <c r="P11" s="7"/>
      <c r="Q11" s="10">
        <f t="shared" si="4"/>
        <v>0</v>
      </c>
      <c r="R11" s="7">
        <v>0</v>
      </c>
      <c r="S11" s="10">
        <v>0</v>
      </c>
      <c r="T11" s="7">
        <f t="shared" si="5"/>
        <v>0</v>
      </c>
      <c r="U11" s="7">
        <f t="shared" si="6"/>
        <v>1</v>
      </c>
      <c r="V11" s="11">
        <f t="shared" si="0"/>
        <v>5</v>
      </c>
      <c r="W11" s="27">
        <v>0.1</v>
      </c>
      <c r="X11" s="13">
        <v>1</v>
      </c>
      <c r="Y11" s="13">
        <v>1</v>
      </c>
      <c r="Z11" s="14"/>
      <c r="AA11" s="13">
        <v>1</v>
      </c>
    </row>
    <row r="12" spans="1:28" s="12" customFormat="1" ht="34.200000000000003" customHeight="1" x14ac:dyDescent="0.3">
      <c r="A12" s="5">
        <v>4</v>
      </c>
      <c r="B12" s="37"/>
      <c r="C12" s="28" t="s">
        <v>25</v>
      </c>
      <c r="D12" s="7"/>
      <c r="E12" s="8">
        <f t="shared" si="1"/>
        <v>0</v>
      </c>
      <c r="F12" s="7">
        <v>1</v>
      </c>
      <c r="G12" s="9">
        <v>5</v>
      </c>
      <c r="H12" s="7"/>
      <c r="I12" s="10">
        <f t="shared" si="2"/>
        <v>0</v>
      </c>
      <c r="J12" s="7">
        <v>1</v>
      </c>
      <c r="K12" s="10">
        <v>5</v>
      </c>
      <c r="L12" s="7"/>
      <c r="M12" s="10">
        <f t="shared" si="3"/>
        <v>0</v>
      </c>
      <c r="N12" s="7">
        <v>1</v>
      </c>
      <c r="O12" s="10">
        <v>10</v>
      </c>
      <c r="P12" s="7"/>
      <c r="Q12" s="10">
        <f t="shared" si="4"/>
        <v>0</v>
      </c>
      <c r="R12" s="7">
        <v>0</v>
      </c>
      <c r="S12" s="10">
        <v>0</v>
      </c>
      <c r="T12" s="7">
        <f t="shared" si="5"/>
        <v>0</v>
      </c>
      <c r="U12" s="7">
        <f t="shared" si="6"/>
        <v>3</v>
      </c>
      <c r="V12" s="11">
        <f t="shared" si="0"/>
        <v>20</v>
      </c>
      <c r="W12" s="27">
        <v>0.3</v>
      </c>
      <c r="X12" s="13">
        <v>3</v>
      </c>
      <c r="Y12" s="13">
        <v>3</v>
      </c>
      <c r="Z12" s="14"/>
      <c r="AA12" s="15">
        <v>3</v>
      </c>
    </row>
    <row r="13" spans="1:28" s="22" customFormat="1" ht="34.200000000000003" customHeight="1" x14ac:dyDescent="0.3">
      <c r="A13" s="38" t="s">
        <v>17</v>
      </c>
      <c r="B13" s="38"/>
      <c r="C13" s="16"/>
      <c r="D13" s="17">
        <v>0</v>
      </c>
      <c r="E13" s="17">
        <v>0</v>
      </c>
      <c r="F13" s="17">
        <f t="shared" ref="F13:W13" si="7">SUM(F9:F12)</f>
        <v>4</v>
      </c>
      <c r="G13" s="17">
        <f t="shared" si="7"/>
        <v>20</v>
      </c>
      <c r="H13" s="17">
        <f t="shared" si="7"/>
        <v>0</v>
      </c>
      <c r="I13" s="17">
        <f t="shared" si="7"/>
        <v>0</v>
      </c>
      <c r="J13" s="17">
        <f t="shared" si="7"/>
        <v>3</v>
      </c>
      <c r="K13" s="17">
        <f t="shared" si="7"/>
        <v>15</v>
      </c>
      <c r="L13" s="17">
        <f t="shared" si="7"/>
        <v>0</v>
      </c>
      <c r="M13" s="17">
        <f t="shared" si="7"/>
        <v>0</v>
      </c>
      <c r="N13" s="17">
        <f t="shared" si="7"/>
        <v>2</v>
      </c>
      <c r="O13" s="17">
        <f t="shared" si="7"/>
        <v>15</v>
      </c>
      <c r="P13" s="17">
        <f t="shared" si="7"/>
        <v>0</v>
      </c>
      <c r="Q13" s="17">
        <f t="shared" si="7"/>
        <v>0</v>
      </c>
      <c r="R13" s="17">
        <v>1</v>
      </c>
      <c r="S13" s="17">
        <v>18</v>
      </c>
      <c r="T13" s="17">
        <f t="shared" si="7"/>
        <v>0</v>
      </c>
      <c r="U13" s="17">
        <f t="shared" si="7"/>
        <v>10</v>
      </c>
      <c r="V13" s="18">
        <f t="shared" si="7"/>
        <v>60</v>
      </c>
      <c r="W13" s="19">
        <f t="shared" si="7"/>
        <v>1</v>
      </c>
      <c r="X13" s="20">
        <f>SUM(X9:X12)</f>
        <v>10</v>
      </c>
      <c r="Y13" s="21">
        <f>SUM(Y9:Y12)</f>
        <v>10</v>
      </c>
      <c r="Z13" s="20">
        <f>SUM(Z9:Z12)</f>
        <v>0</v>
      </c>
      <c r="AA13" s="21">
        <v>10</v>
      </c>
    </row>
    <row r="14" spans="1:28" s="12" customFormat="1" ht="34.200000000000003" customHeight="1" x14ac:dyDescent="0.3">
      <c r="A14" s="38" t="s">
        <v>18</v>
      </c>
      <c r="B14" s="38"/>
      <c r="C14" s="16"/>
      <c r="D14" s="35">
        <v>0.4</v>
      </c>
      <c r="E14" s="30"/>
      <c r="F14" s="30"/>
      <c r="G14" s="30"/>
      <c r="H14" s="35">
        <v>0.3</v>
      </c>
      <c r="I14" s="30"/>
      <c r="J14" s="30"/>
      <c r="K14" s="30"/>
      <c r="L14" s="35">
        <v>0.2</v>
      </c>
      <c r="M14" s="30"/>
      <c r="N14" s="30"/>
      <c r="O14" s="30"/>
      <c r="P14" s="35">
        <v>0.1</v>
      </c>
      <c r="Q14" s="30"/>
      <c r="R14" s="30"/>
      <c r="S14" s="30"/>
      <c r="T14" s="23"/>
      <c r="U14" s="23"/>
      <c r="V14" s="23"/>
      <c r="W14" s="24">
        <f>SUM(D14:S14)</f>
        <v>0.99999999999999989</v>
      </c>
      <c r="X14" s="14"/>
      <c r="Y14" s="14"/>
      <c r="Z14" s="14"/>
      <c r="AA14" s="14"/>
    </row>
    <row r="15" spans="1:28" s="12" customFormat="1" ht="34.200000000000003" customHeight="1" x14ac:dyDescent="0.3">
      <c r="A15" s="30" t="s">
        <v>19</v>
      </c>
      <c r="B15" s="30"/>
      <c r="C15" s="25"/>
      <c r="D15" s="31">
        <f>D13*0.25+F13*1</f>
        <v>4</v>
      </c>
      <c r="E15" s="32"/>
      <c r="F15" s="32"/>
      <c r="G15" s="33"/>
      <c r="H15" s="31">
        <f>H13*0.25+J13*1</f>
        <v>3</v>
      </c>
      <c r="I15" s="32"/>
      <c r="J15" s="32"/>
      <c r="K15" s="33"/>
      <c r="L15" s="31">
        <f>L13*0.25+N13*1</f>
        <v>2</v>
      </c>
      <c r="M15" s="32"/>
      <c r="N15" s="32"/>
      <c r="O15" s="33"/>
      <c r="P15" s="31">
        <v>1</v>
      </c>
      <c r="Q15" s="32"/>
      <c r="R15" s="32"/>
      <c r="S15" s="33"/>
      <c r="T15" s="23"/>
      <c r="U15" s="23"/>
      <c r="V15" s="23"/>
      <c r="W15" s="26">
        <f>SUM(D15:S15)</f>
        <v>10</v>
      </c>
      <c r="X15" s="14"/>
      <c r="Y15" s="14"/>
      <c r="Z15" s="14"/>
      <c r="AA15" s="14"/>
    </row>
  </sheetData>
  <mergeCells count="29"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D7:G7"/>
    <mergeCell ref="H7:K7"/>
    <mergeCell ref="L7:O7"/>
    <mergeCell ref="P7:S7"/>
    <mergeCell ref="P14:S14"/>
    <mergeCell ref="B9:B12"/>
    <mergeCell ref="A13:B13"/>
    <mergeCell ref="A14:B14"/>
    <mergeCell ref="D14:G14"/>
    <mergeCell ref="H14:K14"/>
    <mergeCell ref="L14:O14"/>
    <mergeCell ref="A15:B15"/>
    <mergeCell ref="D15:G15"/>
    <mergeCell ref="H15:K15"/>
    <mergeCell ref="L15:O15"/>
    <mergeCell ref="P15:S15"/>
  </mergeCells>
  <pageMargins left="0.7" right="0.7" top="0.75" bottom="0.75" header="0.3" footer="0.3"/>
  <pageSetup paperSize="9" scale="6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B120FF-7DFA-451D-85D8-59FE71ED9A37}">
  <ds:schemaRefs>
    <ds:schemaRef ds:uri="http://www.w3.org/XML/1998/namespace"/>
    <ds:schemaRef ds:uri="http://schemas.microsoft.com/office/2006/documentManagement/types"/>
    <ds:schemaRef ds:uri="http://purl.org/dc/dcmitype/"/>
    <ds:schemaRef ds:uri="aa52b841-768d-48f4-81fb-a5854feadef9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3efed53-b9cf-4816-a53e-9161a5d93bc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TL100%</vt:lpstr>
      <vt:lpstr>'TL100%'!Print_Area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2020-10-09T15:09:03Z</dcterms:created>
  <dcterms:modified xsi:type="dcterms:W3CDTF">2022-04-21T10:18:45Z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