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B Data\USB Data\Du lieu nam hoc 2022-2023\Xay_dung_ma_tran_de_on_TN\De_chuyen_de_12_nop_so\De_12_nop_so\Toan\"/>
    </mc:Choice>
  </mc:AlternateContent>
  <xr:revisionPtr revIDLastSave="0" documentId="13_ncr:1_{01C3C2D4-8D13-438E-A687-3ED0767DE3B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 trận chi tết" sheetId="1" r:id="rId1"/>
    <sheet name="ma trận khung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4" l="1"/>
  <c r="I60" i="4"/>
  <c r="J60" i="4"/>
  <c r="G60" i="4"/>
  <c r="H49" i="4"/>
  <c r="I49" i="4"/>
  <c r="J49" i="4"/>
  <c r="G49" i="4"/>
  <c r="K49" i="4" s="1"/>
  <c r="H42" i="4"/>
  <c r="I42" i="4"/>
  <c r="J42" i="4"/>
  <c r="G42" i="4"/>
  <c r="H33" i="4"/>
  <c r="I33" i="4"/>
  <c r="J33" i="4"/>
  <c r="G33" i="4"/>
  <c r="H25" i="4"/>
  <c r="I25" i="4"/>
  <c r="J25" i="4"/>
  <c r="G25" i="4"/>
  <c r="H21" i="4"/>
  <c r="I21" i="4"/>
  <c r="J21" i="4"/>
  <c r="G21" i="4"/>
  <c r="H17" i="4"/>
  <c r="I17" i="4"/>
  <c r="J17" i="4"/>
  <c r="G17" i="4"/>
  <c r="H8" i="4"/>
  <c r="I8" i="4"/>
  <c r="J8" i="4"/>
  <c r="G8" i="4"/>
  <c r="K17" i="4" l="1"/>
  <c r="K60" i="4"/>
  <c r="K42" i="4"/>
  <c r="K25" i="4"/>
  <c r="J61" i="4"/>
  <c r="I61" i="4"/>
  <c r="H61" i="4"/>
  <c r="K8" i="4"/>
  <c r="K33" i="4"/>
  <c r="G61" i="4"/>
  <c r="K21" i="4"/>
  <c r="K61" i="4" l="1"/>
</calcChain>
</file>

<file path=xl/sharedStrings.xml><?xml version="1.0" encoding="utf-8"?>
<sst xmlns="http://schemas.openxmlformats.org/spreadsheetml/2006/main" count="428" uniqueCount="159">
  <si>
    <t>Câu</t>
  </si>
  <si>
    <t>Chương</t>
  </si>
  <si>
    <t>Lớp</t>
  </si>
  <si>
    <t>Chuyên đề</t>
  </si>
  <si>
    <t>Mức độ</t>
  </si>
  <si>
    <t>Nội dung cụ thể</t>
  </si>
  <si>
    <t>Số phức</t>
  </si>
  <si>
    <t>NB</t>
  </si>
  <si>
    <t>Hàm số lũy thừa, hàm số mũ, hàm số lôgarit</t>
  </si>
  <si>
    <t>Hàm số mũ, hàm số lôgarit</t>
  </si>
  <si>
    <t>Hàm số lũy thừa</t>
  </si>
  <si>
    <t>Bất phương trình mũ, bất phương trình lôgarit</t>
  </si>
  <si>
    <t>Dãy số, cấp số cộng, cấp số nhân</t>
  </si>
  <si>
    <t>Phương pháp tọa độ trong không gian</t>
  </si>
  <si>
    <t>Phương trình mặt phẳng</t>
  </si>
  <si>
    <t>Ứng dụng đạo hàm để khảo sát và vẽ đồ thị hàm số</t>
  </si>
  <si>
    <t>Khảo sát sự biến thiên và vẽ đồ thị hàm số</t>
  </si>
  <si>
    <t>Nguyên hàm, tích phân, ứng dụng</t>
  </si>
  <si>
    <t>Tích phân</t>
  </si>
  <si>
    <t>Tính chất tích phân</t>
  </si>
  <si>
    <t>Nhận dạng đồ thị</t>
  </si>
  <si>
    <t>Hệ tọa độ trong không gian</t>
  </si>
  <si>
    <t>Khối đa diện</t>
  </si>
  <si>
    <t>Thể tích khối đa diện</t>
  </si>
  <si>
    <t>Tính thể tích khối lăng trụ</t>
  </si>
  <si>
    <t>Mặt nón, mặt trụ, mặt cầu</t>
  </si>
  <si>
    <t>Phương trình đường thẳng</t>
  </si>
  <si>
    <t>Cực trị hàm số</t>
  </si>
  <si>
    <t>Tiệm cận</t>
  </si>
  <si>
    <t>Tìm tiệm cận</t>
  </si>
  <si>
    <t>Tổ hợp - Xác suất</t>
  </si>
  <si>
    <t>Hoán vị - Chỉnh hợp - Tổ hợp</t>
  </si>
  <si>
    <t>Nguyên hàm</t>
  </si>
  <si>
    <t>Tính nguyên hàm cơ bản</t>
  </si>
  <si>
    <t>Sự đồng biến, nghịch biến của hàm số</t>
  </si>
  <si>
    <t>Lôgarít</t>
  </si>
  <si>
    <t>Ứng dụng tích phân trong hình học</t>
  </si>
  <si>
    <t>TH</t>
  </si>
  <si>
    <t>Véc tơ trong không gian, quan hệ vuông góc trong không gian</t>
  </si>
  <si>
    <t>Xác suất</t>
  </si>
  <si>
    <t>Tính xác suất</t>
  </si>
  <si>
    <t>VDT</t>
  </si>
  <si>
    <t>VDC</t>
  </si>
  <si>
    <t>Tính diện tích hình phẳng</t>
  </si>
  <si>
    <t>VD</t>
  </si>
  <si>
    <t>Tổng lớp 11</t>
  </si>
  <si>
    <t>Chương hàm số lũy thừa, mũ, logarit</t>
  </si>
  <si>
    <t>Tròn xoay</t>
  </si>
  <si>
    <t>Nguyên hàm, tích phân</t>
  </si>
  <si>
    <t>Phương pháp tọa độ không gian</t>
  </si>
  <si>
    <t>Ứng dụng đạo hàm</t>
  </si>
  <si>
    <t>Tổng</t>
  </si>
  <si>
    <t>Cấp số nhân-CSC</t>
  </si>
  <si>
    <t>Cấp số cộng</t>
  </si>
  <si>
    <t>Chỉnh hợp</t>
  </si>
  <si>
    <t>Véc tơ trong không gian, QHVG</t>
  </si>
  <si>
    <t>Tính khoảng cách từ điểm đến mp</t>
  </si>
  <si>
    <t>Tính góc giữa đường thẳng và mp</t>
  </si>
  <si>
    <t xml:space="preserve"> phương trình mũ,  phương trình lôgarit</t>
  </si>
  <si>
    <t>biểu thức lôgarít</t>
  </si>
  <si>
    <t>Hàm số mũ, hàm số logarit</t>
  </si>
  <si>
    <t>Tính chiều cao khối chóp</t>
  </si>
  <si>
    <t>Tính thể tích khối chóp</t>
  </si>
  <si>
    <t>Mặt Nón</t>
  </si>
  <si>
    <t>Tính thể tích khối nón</t>
  </si>
  <si>
    <t>Mặt trụ</t>
  </si>
  <si>
    <t>Diện tích xung quanh hình trụ</t>
  </si>
  <si>
    <t>Thiết diện của hình nón</t>
  </si>
  <si>
    <t>Bảng nguyên hàm cơ bản</t>
  </si>
  <si>
    <t>Tính tích phân</t>
  </si>
  <si>
    <t>Điểm thuộc mp</t>
  </si>
  <si>
    <t>Phương trình mặt cầu có yếu tố mặt phẳng</t>
  </si>
  <si>
    <t>Hệ tọa độ trong không gian,phương trình mặt phẳng</t>
  </si>
  <si>
    <t>Tìm số phức liên hợp</t>
  </si>
  <si>
    <t xml:space="preserve">Mô đun số phức </t>
  </si>
  <si>
    <t>Phép toán số phức</t>
  </si>
  <si>
    <t>Điểm biểu diễn số phức</t>
  </si>
  <si>
    <t>Max-min cho đồ thị</t>
  </si>
  <si>
    <t>Tìm điểm cực trị của đồ thị hàm số dựa vào BBT</t>
  </si>
  <si>
    <t>Tìm khoảng đồng biến, nghịch biến dựa vào BBT</t>
  </si>
  <si>
    <t>Tìm khoảng đồng biến, nghịch biến dựa vào đồ thị</t>
  </si>
  <si>
    <t>Số tiệm cận có tham số</t>
  </si>
  <si>
    <t>Max-min có tham số</t>
  </si>
  <si>
    <t>Đơn điệu có tham số</t>
  </si>
  <si>
    <t>MA TRẬN KHUNG</t>
  </si>
  <si>
    <t>MA TRẬN CHI TIẾT</t>
  </si>
  <si>
    <t>Nguyên hàm cơ bản</t>
  </si>
  <si>
    <t>Nguyên hàm, tích phân và ứng dụng</t>
  </si>
  <si>
    <t>Đồ thị hs lôgarit</t>
  </si>
  <si>
    <t>Tính khoảng cách từ điểm đến mp</t>
  </si>
  <si>
    <t>Đơn điệu cho BBT</t>
  </si>
  <si>
    <t>Góc giữa đt và mp</t>
  </si>
  <si>
    <t>Tính đạo hàm hs mũ</t>
  </si>
  <si>
    <t>Số tiệm cận</t>
  </si>
  <si>
    <t>Phương trình mặt phẳng</t>
  </si>
  <si>
    <t>Tìm VTPT</t>
  </si>
  <si>
    <t>Phép nhân số phức</t>
  </si>
  <si>
    <t>Cực trị (BBT)</t>
  </si>
  <si>
    <t>CSC-CSN</t>
  </si>
  <si>
    <t>Tìm công sai CSC</t>
  </si>
  <si>
    <t>Tính thể tích khối đa diện</t>
  </si>
  <si>
    <t>Tính thể tích khối lăng trụ</t>
  </si>
  <si>
    <t>Tính tích phân</t>
  </si>
  <si>
    <t>Tính chiều cao khối chóp</t>
  </si>
  <si>
    <t>Tính diện tích xung quanh trụ</t>
  </si>
  <si>
    <t>Biểu thức lôgarit</t>
  </si>
  <si>
    <t>Phương trình mặt cầu</t>
  </si>
  <si>
    <t>Tâm mặc cầu</t>
  </si>
  <si>
    <t>Xác định dấu hệ số hàm trùng phương</t>
  </si>
  <si>
    <t>Xác suất</t>
  </si>
  <si>
    <t>Đơn điệu (Đồ thị)</t>
  </si>
  <si>
    <t>TXĐ hàm luỹ thừa</t>
  </si>
  <si>
    <t>phương trình mặt cầu có yếu tố mp</t>
  </si>
  <si>
    <t>Nhận dạng đồ thị</t>
  </si>
  <si>
    <t>Mũ-lôgarit</t>
  </si>
  <si>
    <t>Phương trình lôgarit</t>
  </si>
  <si>
    <t>Tính tí́ch phân cơ bản</t>
  </si>
  <si>
    <t>Số phức liên hợp</t>
  </si>
  <si>
    <t>Tính tí́ch phân (TÍNH CHẤT)</t>
  </si>
  <si>
    <t>Bất phương trình mũ, bất phương trình lôgarit</t>
  </si>
  <si>
    <t>Bất phương trình mũ</t>
  </si>
  <si>
    <t>Số tiệm cận có tham số</t>
  </si>
  <si>
    <t>Tính thể tích chóp</t>
  </si>
  <si>
    <t>Mô đun của số phức</t>
  </si>
  <si>
    <t>Phương trình đường thẳng</t>
  </si>
  <si>
    <t>VTCP của đt</t>
  </si>
  <si>
    <t>Tính diện tích hình phẳng</t>
  </si>
  <si>
    <t>phương trình bậc hai</t>
  </si>
  <si>
    <t xml:space="preserve">Phương trình bậc hai </t>
  </si>
  <si>
    <t>Bất phương trình mũ-lôgarit có tham số</t>
  </si>
  <si>
    <t>Tính thể tích nón (thiết diện)</t>
  </si>
  <si>
    <t>Cực trị số phức</t>
  </si>
  <si>
    <t>Cực trị hình học</t>
  </si>
  <si>
    <t>Cặp số nguyên x,y</t>
  </si>
  <si>
    <t>Tích phân</t>
  </si>
  <si>
    <t>Tổ hợp</t>
  </si>
  <si>
    <t>Tính đạo hàm của hàm số logarit</t>
  </si>
  <si>
    <t xml:space="preserve">Tìm TXĐ </t>
  </si>
  <si>
    <t>Bất phương trình logait</t>
  </si>
  <si>
    <t xml:space="preserve"> phương trình mũ</t>
  </si>
  <si>
    <t>Tìm bán kinh của mặt cầu</t>
  </si>
  <si>
    <t>Mô đun của số phức</t>
  </si>
  <si>
    <t>Bài toán liên quan tới tập hợp điểm biểu diễn số phức</t>
  </si>
  <si>
    <t>Cực trị không chứa tham số</t>
  </si>
  <si>
    <t>Tính thể tích khối trụ</t>
  </si>
  <si>
    <t>Đơn điệu hàm số mũ</t>
  </si>
  <si>
    <t>Xác định dấu các hệ số hàm bậc nhất/bậc nhất</t>
  </si>
  <si>
    <t>Tính tích phân theo tính chất</t>
  </si>
  <si>
    <t>vị trí tương đối giữa đường và mặt phẳng</t>
  </si>
  <si>
    <t>Tương giao</t>
  </si>
  <si>
    <t>Tương giao có tham số</t>
  </si>
  <si>
    <t>Phương trình mặt thẳng, đường thẳng</t>
  </si>
  <si>
    <t>Bài toán liên quan khoảng cách</t>
  </si>
  <si>
    <t>Mặt phẳng trong không gian</t>
  </si>
  <si>
    <t>Bài toán lập phương trình mặt phẳng</t>
  </si>
  <si>
    <t>Phương trình mũ-lôgarít chứa tham số</t>
  </si>
  <si>
    <t>Bài toán tìm cặp số nguyên</t>
  </si>
  <si>
    <t>Tìm VTCP của đường thẳng</t>
  </si>
  <si>
    <t>Lập phương trình đường thẳng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</si>
</sst>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0" xfId="0" applyFill="1"/>
    <xf numFmtId="0" fontId="3" fillId="6" borderId="3" xfId="0" applyFont="1" applyFill="1" applyBorder="1" applyAlignment="1">
      <alignment horizontal="center" vertical="center" wrapText="1"/>
    </xf>
    <xf numFmtId="0" fontId="0" fillId="6" borderId="0" xfId="0" applyFill="1"/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0" fillId="0" borderId="5" xfId="0" applyBorder="1"/>
    <xf numFmtId="0" fontId="2" fillId="2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vertical="center" wrapText="1"/>
    </xf>
    <xf numFmtId="0" fontId="0" fillId="5" borderId="5" xfId="0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/>
    <xf numFmtId="0" fontId="0" fillId="6" borderId="10" xfId="0" applyFill="1" applyBorder="1"/>
    <xf numFmtId="0" fontId="0" fillId="0" borderId="8" xfId="0" applyBorder="1"/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vertical="center" wrapText="1"/>
    </xf>
    <xf numFmtId="0" fontId="1" fillId="7" borderId="5" xfId="0" applyFont="1" applyFill="1" applyBorder="1"/>
    <xf numFmtId="0" fontId="1" fillId="7" borderId="10" xfId="0" applyFont="1" applyFill="1" applyBorder="1"/>
    <xf numFmtId="0" fontId="1" fillId="7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8" borderId="4" xfId="0" applyFont="1" applyFill="1" applyBorder="1" applyAlignment="1">
      <alignment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vertical="center" wrapText="1"/>
    </xf>
    <xf numFmtId="0" fontId="3" fillId="10" borderId="4" xfId="0" applyFont="1" applyFill="1" applyBorder="1" applyAlignment="1">
      <alignment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vertical="center" wrapText="1"/>
    </xf>
    <xf numFmtId="0" fontId="3" fillId="8" borderId="7" xfId="0" applyFont="1" applyFill="1" applyBorder="1" applyAlignment="1">
      <alignment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2"/>
  <sheetViews>
    <sheetView tabSelected="1" workbookViewId="0">
      <selection activeCell="D8" sqref="D8"/>
    </sheetView>
  </sheetViews>
  <sheetFormatPr defaultRowHeight="15" x14ac:dyDescent="0.25"/>
  <cols>
    <col min="2" max="2" width="7.28515625" customWidth="1"/>
    <col min="3" max="3" width="20.42578125" customWidth="1"/>
    <col min="4" max="4" width="17.7109375" customWidth="1"/>
    <col min="5" max="5" width="18" customWidth="1"/>
    <col min="6" max="6" width="15.140625" customWidth="1"/>
    <col min="7" max="7" width="20.28515625" customWidth="1"/>
  </cols>
  <sheetData>
    <row r="1" spans="2:7" ht="34.15" customHeight="1" thickBot="1" x14ac:dyDescent="0.35">
      <c r="C1" s="54" t="s">
        <v>85</v>
      </c>
      <c r="D1" s="54"/>
      <c r="E1" s="54"/>
      <c r="F1" s="54"/>
    </row>
    <row r="2" spans="2:7" ht="16.5" thickBot="1" x14ac:dyDescent="0.3">
      <c r="B2" s="38" t="s">
        <v>0</v>
      </c>
      <c r="C2" s="39" t="s">
        <v>1</v>
      </c>
      <c r="D2" s="39" t="s">
        <v>2</v>
      </c>
      <c r="E2" s="39" t="s">
        <v>3</v>
      </c>
      <c r="F2" s="39" t="s">
        <v>4</v>
      </c>
      <c r="G2" s="39" t="s">
        <v>5</v>
      </c>
    </row>
    <row r="3" spans="2:7" ht="32.25" thickBot="1" x14ac:dyDescent="0.3">
      <c r="B3" s="40">
        <v>1</v>
      </c>
      <c r="C3" s="41" t="s">
        <v>87</v>
      </c>
      <c r="D3" s="42">
        <v>12</v>
      </c>
      <c r="E3" s="41" t="s">
        <v>32</v>
      </c>
      <c r="F3" s="42" t="s">
        <v>7</v>
      </c>
      <c r="G3" s="41" t="s">
        <v>86</v>
      </c>
    </row>
    <row r="4" spans="2:7" ht="32.25" thickBot="1" x14ac:dyDescent="0.3">
      <c r="B4" s="40">
        <v>2</v>
      </c>
      <c r="C4" s="41" t="s">
        <v>25</v>
      </c>
      <c r="D4" s="42">
        <v>12</v>
      </c>
      <c r="E4" s="41" t="s">
        <v>25</v>
      </c>
      <c r="F4" s="42" t="s">
        <v>7</v>
      </c>
      <c r="G4" s="41" t="s">
        <v>64</v>
      </c>
    </row>
    <row r="5" spans="2:7" ht="48" thickBot="1" x14ac:dyDescent="0.3">
      <c r="B5" s="40">
        <v>3</v>
      </c>
      <c r="C5" s="41" t="s">
        <v>15</v>
      </c>
      <c r="D5" s="42">
        <v>12</v>
      </c>
      <c r="E5" s="41" t="s">
        <v>15</v>
      </c>
      <c r="F5" s="42" t="s">
        <v>7</v>
      </c>
      <c r="G5" s="41" t="s">
        <v>77</v>
      </c>
    </row>
    <row r="6" spans="2:7" ht="48" thickBot="1" x14ac:dyDescent="0.3">
      <c r="B6" s="40">
        <v>4</v>
      </c>
      <c r="C6" s="41" t="s">
        <v>8</v>
      </c>
      <c r="D6" s="42">
        <v>12</v>
      </c>
      <c r="E6" s="41" t="s">
        <v>8</v>
      </c>
      <c r="F6" s="42" t="s">
        <v>7</v>
      </c>
      <c r="G6" s="41" t="s">
        <v>88</v>
      </c>
    </row>
    <row r="7" spans="2:7" ht="63.75" thickBot="1" x14ac:dyDescent="0.3">
      <c r="B7" s="40">
        <v>5</v>
      </c>
      <c r="C7" s="41" t="s">
        <v>38</v>
      </c>
      <c r="D7" s="42">
        <v>11</v>
      </c>
      <c r="E7" s="41" t="s">
        <v>38</v>
      </c>
      <c r="F7" s="42" t="s">
        <v>37</v>
      </c>
      <c r="G7" s="41" t="s">
        <v>89</v>
      </c>
    </row>
    <row r="8" spans="2:7" ht="48" thickBot="1" x14ac:dyDescent="0.3">
      <c r="B8" s="40">
        <v>6</v>
      </c>
      <c r="C8" s="41" t="s">
        <v>15</v>
      </c>
      <c r="D8" s="42">
        <v>12</v>
      </c>
      <c r="E8" s="41" t="s">
        <v>15</v>
      </c>
      <c r="F8" s="42" t="s">
        <v>7</v>
      </c>
      <c r="G8" s="41" t="s">
        <v>90</v>
      </c>
    </row>
    <row r="9" spans="2:7" ht="63.75" thickBot="1" x14ac:dyDescent="0.3">
      <c r="B9" s="40">
        <v>7</v>
      </c>
      <c r="C9" s="41" t="s">
        <v>38</v>
      </c>
      <c r="D9" s="42">
        <v>11</v>
      </c>
      <c r="E9" s="41" t="s">
        <v>38</v>
      </c>
      <c r="F9" s="42" t="s">
        <v>37</v>
      </c>
      <c r="G9" s="41" t="s">
        <v>91</v>
      </c>
    </row>
    <row r="10" spans="2:7" ht="48" thickBot="1" x14ac:dyDescent="0.3">
      <c r="B10" s="40">
        <v>8</v>
      </c>
      <c r="C10" s="41" t="s">
        <v>8</v>
      </c>
      <c r="D10" s="42">
        <v>12</v>
      </c>
      <c r="E10" s="41" t="s">
        <v>8</v>
      </c>
      <c r="F10" s="42" t="s">
        <v>7</v>
      </c>
      <c r="G10" s="41" t="s">
        <v>92</v>
      </c>
    </row>
    <row r="11" spans="2:7" ht="48" thickBot="1" x14ac:dyDescent="0.3">
      <c r="B11" s="40">
        <v>9</v>
      </c>
      <c r="C11" s="41" t="s">
        <v>15</v>
      </c>
      <c r="D11" s="42">
        <v>12</v>
      </c>
      <c r="E11" s="41" t="s">
        <v>15</v>
      </c>
      <c r="F11" s="42" t="s">
        <v>7</v>
      </c>
      <c r="G11" s="41" t="s">
        <v>93</v>
      </c>
    </row>
    <row r="12" spans="2:7" ht="32.25" thickBot="1" x14ac:dyDescent="0.3">
      <c r="B12" s="40">
        <v>10</v>
      </c>
      <c r="C12" s="41" t="s">
        <v>13</v>
      </c>
      <c r="D12" s="42">
        <v>12</v>
      </c>
      <c r="E12" s="41" t="s">
        <v>94</v>
      </c>
      <c r="F12" s="42" t="s">
        <v>7</v>
      </c>
      <c r="G12" s="41" t="s">
        <v>95</v>
      </c>
    </row>
    <row r="13" spans="2:7" ht="16.5" thickBot="1" x14ac:dyDescent="0.3">
      <c r="B13" s="40">
        <v>11</v>
      </c>
      <c r="C13" s="41" t="s">
        <v>6</v>
      </c>
      <c r="D13" s="42">
        <v>12</v>
      </c>
      <c r="E13" s="41" t="s">
        <v>6</v>
      </c>
      <c r="F13" s="42" t="s">
        <v>7</v>
      </c>
      <c r="G13" s="41" t="s">
        <v>96</v>
      </c>
    </row>
    <row r="14" spans="2:7" ht="48" thickBot="1" x14ac:dyDescent="0.3">
      <c r="B14" s="40">
        <v>12</v>
      </c>
      <c r="C14" s="41" t="s">
        <v>15</v>
      </c>
      <c r="D14" s="42">
        <v>12</v>
      </c>
      <c r="E14" s="41" t="s">
        <v>15</v>
      </c>
      <c r="F14" s="42" t="s">
        <v>7</v>
      </c>
      <c r="G14" s="41" t="s">
        <v>97</v>
      </c>
    </row>
    <row r="15" spans="2:7" ht="32.25" thickBot="1" x14ac:dyDescent="0.3">
      <c r="B15" s="40">
        <v>13</v>
      </c>
      <c r="C15" s="41" t="s">
        <v>6</v>
      </c>
      <c r="D15" s="42">
        <v>12</v>
      </c>
      <c r="E15" s="41" t="s">
        <v>6</v>
      </c>
      <c r="F15" s="42" t="s">
        <v>7</v>
      </c>
      <c r="G15" s="41" t="s">
        <v>76</v>
      </c>
    </row>
    <row r="16" spans="2:7" ht="16.5" thickBot="1" x14ac:dyDescent="0.3">
      <c r="B16" s="40">
        <v>14</v>
      </c>
      <c r="C16" s="41" t="s">
        <v>98</v>
      </c>
      <c r="D16" s="42">
        <v>11</v>
      </c>
      <c r="E16" s="41" t="s">
        <v>98</v>
      </c>
      <c r="F16" s="42" t="s">
        <v>7</v>
      </c>
      <c r="G16" s="41" t="s">
        <v>99</v>
      </c>
    </row>
    <row r="17" spans="2:7" ht="32.25" thickBot="1" x14ac:dyDescent="0.3">
      <c r="B17" s="40">
        <v>15</v>
      </c>
      <c r="C17" s="41" t="s">
        <v>22</v>
      </c>
      <c r="D17" s="42">
        <v>12</v>
      </c>
      <c r="E17" s="41" t="s">
        <v>100</v>
      </c>
      <c r="F17" s="42" t="s">
        <v>7</v>
      </c>
      <c r="G17" s="41" t="s">
        <v>101</v>
      </c>
    </row>
    <row r="18" spans="2:7" ht="32.25" thickBot="1" x14ac:dyDescent="0.3">
      <c r="B18" s="40">
        <v>16</v>
      </c>
      <c r="C18" s="41" t="s">
        <v>17</v>
      </c>
      <c r="D18" s="42">
        <v>12</v>
      </c>
      <c r="E18" s="41" t="s">
        <v>17</v>
      </c>
      <c r="F18" s="42" t="s">
        <v>37</v>
      </c>
      <c r="G18" s="41" t="s">
        <v>102</v>
      </c>
    </row>
    <row r="19" spans="2:7" ht="32.25" thickBot="1" x14ac:dyDescent="0.3">
      <c r="B19" s="40">
        <v>17</v>
      </c>
      <c r="C19" s="41" t="s">
        <v>22</v>
      </c>
      <c r="D19" s="42">
        <v>12</v>
      </c>
      <c r="E19" s="41" t="s">
        <v>22</v>
      </c>
      <c r="F19" s="42" t="s">
        <v>7</v>
      </c>
      <c r="G19" s="41" t="s">
        <v>103</v>
      </c>
    </row>
    <row r="20" spans="2:7" ht="32.25" thickBot="1" x14ac:dyDescent="0.3">
      <c r="B20" s="40">
        <v>18</v>
      </c>
      <c r="C20" s="41" t="s">
        <v>25</v>
      </c>
      <c r="D20" s="42">
        <v>12</v>
      </c>
      <c r="E20" s="41" t="s">
        <v>25</v>
      </c>
      <c r="F20" s="42" t="s">
        <v>7</v>
      </c>
      <c r="G20" s="41" t="s">
        <v>104</v>
      </c>
    </row>
    <row r="21" spans="2:7" ht="48" thickBot="1" x14ac:dyDescent="0.3">
      <c r="B21" s="40">
        <v>19</v>
      </c>
      <c r="C21" s="41" t="s">
        <v>8</v>
      </c>
      <c r="D21" s="42">
        <v>12</v>
      </c>
      <c r="E21" s="41" t="s">
        <v>8</v>
      </c>
      <c r="F21" s="42" t="s">
        <v>7</v>
      </c>
      <c r="G21" s="41" t="s">
        <v>105</v>
      </c>
    </row>
    <row r="22" spans="2:7" ht="32.25" thickBot="1" x14ac:dyDescent="0.3">
      <c r="B22" s="40">
        <v>20</v>
      </c>
      <c r="C22" s="41" t="s">
        <v>13</v>
      </c>
      <c r="D22" s="42">
        <v>12</v>
      </c>
      <c r="E22" s="41" t="s">
        <v>106</v>
      </c>
      <c r="F22" s="42" t="s">
        <v>7</v>
      </c>
      <c r="G22" s="41" t="s">
        <v>107</v>
      </c>
    </row>
    <row r="23" spans="2:7" ht="48" thickBot="1" x14ac:dyDescent="0.3">
      <c r="B23" s="40">
        <v>21</v>
      </c>
      <c r="C23" s="41" t="s">
        <v>15</v>
      </c>
      <c r="D23" s="42">
        <v>12</v>
      </c>
      <c r="E23" s="41" t="s">
        <v>15</v>
      </c>
      <c r="F23" s="42" t="s">
        <v>37</v>
      </c>
      <c r="G23" s="41" t="s">
        <v>108</v>
      </c>
    </row>
    <row r="24" spans="2:7" ht="16.5" thickBot="1" x14ac:dyDescent="0.3">
      <c r="B24" s="40">
        <v>22</v>
      </c>
      <c r="C24" s="41" t="s">
        <v>30</v>
      </c>
      <c r="D24" s="42">
        <v>11</v>
      </c>
      <c r="E24" s="41" t="s">
        <v>30</v>
      </c>
      <c r="F24" s="42" t="s">
        <v>37</v>
      </c>
      <c r="G24" s="41" t="s">
        <v>109</v>
      </c>
    </row>
    <row r="25" spans="2:7" ht="16.5" thickBot="1" x14ac:dyDescent="0.3">
      <c r="B25" s="40">
        <v>23</v>
      </c>
      <c r="C25" s="41" t="s">
        <v>30</v>
      </c>
      <c r="D25" s="42">
        <v>11</v>
      </c>
      <c r="E25" s="41" t="s">
        <v>30</v>
      </c>
      <c r="F25" s="42" t="s">
        <v>7</v>
      </c>
      <c r="G25" s="41" t="s">
        <v>54</v>
      </c>
    </row>
    <row r="26" spans="2:7" ht="48" thickBot="1" x14ac:dyDescent="0.3">
      <c r="B26" s="40">
        <v>24</v>
      </c>
      <c r="C26" s="41" t="s">
        <v>15</v>
      </c>
      <c r="D26" s="42">
        <v>12</v>
      </c>
      <c r="E26" s="41" t="s">
        <v>15</v>
      </c>
      <c r="F26" s="42" t="s">
        <v>7</v>
      </c>
      <c r="G26" s="41" t="s">
        <v>110</v>
      </c>
    </row>
    <row r="27" spans="2:7" ht="48" thickBot="1" x14ac:dyDescent="0.3">
      <c r="B27" s="40">
        <v>25</v>
      </c>
      <c r="C27" s="41" t="s">
        <v>8</v>
      </c>
      <c r="D27" s="42">
        <v>12</v>
      </c>
      <c r="E27" s="41" t="s">
        <v>8</v>
      </c>
      <c r="F27" s="42" t="s">
        <v>7</v>
      </c>
      <c r="G27" s="41" t="s">
        <v>111</v>
      </c>
    </row>
    <row r="28" spans="2:7" ht="32.25" thickBot="1" x14ac:dyDescent="0.3">
      <c r="B28" s="40">
        <v>26</v>
      </c>
      <c r="C28" s="41" t="s">
        <v>13</v>
      </c>
      <c r="D28" s="42">
        <v>12</v>
      </c>
      <c r="E28" s="41" t="s">
        <v>106</v>
      </c>
      <c r="F28" s="42" t="s">
        <v>37</v>
      </c>
      <c r="G28" s="41" t="s">
        <v>112</v>
      </c>
    </row>
    <row r="29" spans="2:7" ht="48" thickBot="1" x14ac:dyDescent="0.3">
      <c r="B29" s="40">
        <v>27</v>
      </c>
      <c r="C29" s="41" t="s">
        <v>15</v>
      </c>
      <c r="D29" s="42">
        <v>12</v>
      </c>
      <c r="E29" s="41" t="s">
        <v>15</v>
      </c>
      <c r="F29" s="42" t="s">
        <v>7</v>
      </c>
      <c r="G29" s="41" t="s">
        <v>113</v>
      </c>
    </row>
    <row r="30" spans="2:7" ht="32.25" thickBot="1" x14ac:dyDescent="0.3">
      <c r="B30" s="40">
        <v>28</v>
      </c>
      <c r="C30" s="41" t="s">
        <v>17</v>
      </c>
      <c r="D30" s="42">
        <v>12</v>
      </c>
      <c r="E30" s="41" t="s">
        <v>17</v>
      </c>
      <c r="F30" s="42" t="s">
        <v>7</v>
      </c>
      <c r="G30" s="41" t="s">
        <v>86</v>
      </c>
    </row>
    <row r="31" spans="2:7" ht="48" thickBot="1" x14ac:dyDescent="0.3">
      <c r="B31" s="40">
        <v>29</v>
      </c>
      <c r="C31" s="41" t="s">
        <v>8</v>
      </c>
      <c r="D31" s="42">
        <v>12</v>
      </c>
      <c r="E31" s="41" t="s">
        <v>114</v>
      </c>
      <c r="F31" s="42" t="s">
        <v>7</v>
      </c>
      <c r="G31" s="41" t="s">
        <v>115</v>
      </c>
    </row>
    <row r="32" spans="2:7" ht="32.25" thickBot="1" x14ac:dyDescent="0.3">
      <c r="B32" s="40">
        <v>30</v>
      </c>
      <c r="C32" s="41" t="s">
        <v>17</v>
      </c>
      <c r="D32" s="42">
        <v>12</v>
      </c>
      <c r="E32" s="41" t="s">
        <v>17</v>
      </c>
      <c r="F32" s="42" t="s">
        <v>7</v>
      </c>
      <c r="G32" s="41" t="s">
        <v>116</v>
      </c>
    </row>
    <row r="33" spans="2:7" ht="16.5" thickBot="1" x14ac:dyDescent="0.3">
      <c r="B33" s="40">
        <v>31</v>
      </c>
      <c r="C33" s="41" t="s">
        <v>6</v>
      </c>
      <c r="D33" s="42">
        <v>12</v>
      </c>
      <c r="E33" s="41" t="s">
        <v>6</v>
      </c>
      <c r="F33" s="42" t="s">
        <v>7</v>
      </c>
      <c r="G33" s="41" t="s">
        <v>117</v>
      </c>
    </row>
    <row r="34" spans="2:7" ht="32.25" thickBot="1" x14ac:dyDescent="0.3">
      <c r="B34" s="40">
        <v>32</v>
      </c>
      <c r="C34" s="41" t="s">
        <v>17</v>
      </c>
      <c r="D34" s="42">
        <v>12</v>
      </c>
      <c r="E34" s="41" t="s">
        <v>17</v>
      </c>
      <c r="F34" s="42" t="s">
        <v>7</v>
      </c>
      <c r="G34" s="41" t="s">
        <v>118</v>
      </c>
    </row>
    <row r="35" spans="2:7" ht="48" thickBot="1" x14ac:dyDescent="0.3">
      <c r="B35" s="40">
        <v>33</v>
      </c>
      <c r="C35" s="41" t="s">
        <v>13</v>
      </c>
      <c r="D35" s="42">
        <v>12</v>
      </c>
      <c r="E35" s="41" t="s">
        <v>13</v>
      </c>
      <c r="F35" s="42" t="s">
        <v>7</v>
      </c>
      <c r="G35" s="41" t="s">
        <v>70</v>
      </c>
    </row>
    <row r="36" spans="2:7" ht="48" thickBot="1" x14ac:dyDescent="0.3">
      <c r="B36" s="40">
        <v>34</v>
      </c>
      <c r="C36" s="41" t="s">
        <v>8</v>
      </c>
      <c r="D36" s="42">
        <v>12</v>
      </c>
      <c r="E36" s="41" t="s">
        <v>119</v>
      </c>
      <c r="F36" s="42" t="s">
        <v>7</v>
      </c>
      <c r="G36" s="41" t="s">
        <v>120</v>
      </c>
    </row>
    <row r="37" spans="2:7" ht="48" thickBot="1" x14ac:dyDescent="0.3">
      <c r="B37" s="40">
        <v>35</v>
      </c>
      <c r="C37" s="41" t="s">
        <v>15</v>
      </c>
      <c r="D37" s="42">
        <v>12</v>
      </c>
      <c r="E37" s="41" t="s">
        <v>15</v>
      </c>
      <c r="F37" s="42" t="s">
        <v>37</v>
      </c>
      <c r="G37" s="41" t="s">
        <v>121</v>
      </c>
    </row>
    <row r="38" spans="2:7" ht="16.5" thickBot="1" x14ac:dyDescent="0.3">
      <c r="B38" s="40">
        <v>36</v>
      </c>
      <c r="C38" s="41" t="s">
        <v>22</v>
      </c>
      <c r="D38" s="42">
        <v>12</v>
      </c>
      <c r="E38" s="41" t="s">
        <v>22</v>
      </c>
      <c r="F38" s="42" t="s">
        <v>41</v>
      </c>
      <c r="G38" s="41" t="s">
        <v>122</v>
      </c>
    </row>
    <row r="39" spans="2:7" ht="16.5" thickBot="1" x14ac:dyDescent="0.3">
      <c r="B39" s="40">
        <v>37</v>
      </c>
      <c r="C39" s="41" t="s">
        <v>6</v>
      </c>
      <c r="D39" s="42">
        <v>12</v>
      </c>
      <c r="E39" s="41" t="s">
        <v>6</v>
      </c>
      <c r="F39" s="42" t="s">
        <v>37</v>
      </c>
      <c r="G39" s="41" t="s">
        <v>123</v>
      </c>
    </row>
    <row r="40" spans="2:7" ht="48" thickBot="1" x14ac:dyDescent="0.3">
      <c r="B40" s="40">
        <v>38</v>
      </c>
      <c r="C40" s="41" t="s">
        <v>38</v>
      </c>
      <c r="D40" s="42">
        <v>12</v>
      </c>
      <c r="E40" s="41" t="s">
        <v>124</v>
      </c>
      <c r="F40" s="42" t="s">
        <v>7</v>
      </c>
      <c r="G40" s="41" t="s">
        <v>125</v>
      </c>
    </row>
    <row r="41" spans="2:7" ht="32.25" thickBot="1" x14ac:dyDescent="0.3">
      <c r="B41" s="40">
        <v>39</v>
      </c>
      <c r="C41" s="41" t="s">
        <v>13</v>
      </c>
      <c r="D41" s="42">
        <v>12</v>
      </c>
      <c r="E41" s="41" t="s">
        <v>124</v>
      </c>
      <c r="F41" s="42" t="s">
        <v>37</v>
      </c>
      <c r="G41" s="41" t="s">
        <v>125</v>
      </c>
    </row>
    <row r="42" spans="2:7" ht="32.25" thickBot="1" x14ac:dyDescent="0.3">
      <c r="B42" s="40">
        <v>40</v>
      </c>
      <c r="C42" s="41" t="s">
        <v>17</v>
      </c>
      <c r="D42" s="42">
        <v>12</v>
      </c>
      <c r="E42" s="41" t="s">
        <v>134</v>
      </c>
      <c r="F42" s="42" t="s">
        <v>41</v>
      </c>
      <c r="G42" s="41" t="s">
        <v>102</v>
      </c>
    </row>
    <row r="43" spans="2:7" ht="32.25" thickBot="1" x14ac:dyDescent="0.3">
      <c r="B43" s="40">
        <v>41</v>
      </c>
      <c r="C43" s="41" t="s">
        <v>6</v>
      </c>
      <c r="D43" s="42">
        <v>12</v>
      </c>
      <c r="E43" s="41" t="s">
        <v>127</v>
      </c>
      <c r="F43" s="42" t="s">
        <v>41</v>
      </c>
      <c r="G43" s="41" t="s">
        <v>128</v>
      </c>
    </row>
    <row r="44" spans="2:7" ht="48" thickBot="1" x14ac:dyDescent="0.3">
      <c r="B44" s="40">
        <v>42</v>
      </c>
      <c r="C44" s="41" t="s">
        <v>15</v>
      </c>
      <c r="D44" s="42">
        <v>12</v>
      </c>
      <c r="E44" s="41" t="s">
        <v>15</v>
      </c>
      <c r="F44" s="42" t="s">
        <v>41</v>
      </c>
      <c r="G44" s="41" t="s">
        <v>82</v>
      </c>
    </row>
    <row r="45" spans="2:7" ht="48" thickBot="1" x14ac:dyDescent="0.3">
      <c r="B45" s="40">
        <v>43</v>
      </c>
      <c r="C45" s="41" t="s">
        <v>8</v>
      </c>
      <c r="D45" s="42">
        <v>12</v>
      </c>
      <c r="E45" s="41" t="s">
        <v>119</v>
      </c>
      <c r="F45" s="42" t="s">
        <v>41</v>
      </c>
      <c r="G45" s="41" t="s">
        <v>129</v>
      </c>
    </row>
    <row r="46" spans="2:7" ht="32.25" thickBot="1" x14ac:dyDescent="0.3">
      <c r="B46" s="40">
        <v>44</v>
      </c>
      <c r="C46" s="41" t="s">
        <v>25</v>
      </c>
      <c r="D46" s="42">
        <v>12</v>
      </c>
      <c r="E46" s="41" t="s">
        <v>25</v>
      </c>
      <c r="F46" s="42" t="s">
        <v>41</v>
      </c>
      <c r="G46" s="41" t="s">
        <v>130</v>
      </c>
    </row>
    <row r="47" spans="2:7" ht="16.5" thickBot="1" x14ac:dyDescent="0.3">
      <c r="B47" s="40">
        <v>45</v>
      </c>
      <c r="C47" s="41" t="s">
        <v>6</v>
      </c>
      <c r="D47" s="42">
        <v>12</v>
      </c>
      <c r="E47" s="41" t="s">
        <v>6</v>
      </c>
      <c r="F47" s="42" t="s">
        <v>42</v>
      </c>
      <c r="G47" s="41" t="s">
        <v>131</v>
      </c>
    </row>
    <row r="48" spans="2:7" ht="48" thickBot="1" x14ac:dyDescent="0.3">
      <c r="B48" s="40">
        <v>46</v>
      </c>
      <c r="C48" s="41" t="s">
        <v>15</v>
      </c>
      <c r="D48" s="42">
        <v>12</v>
      </c>
      <c r="E48" s="41" t="s">
        <v>15</v>
      </c>
      <c r="F48" s="42" t="s">
        <v>42</v>
      </c>
      <c r="G48" s="41" t="s">
        <v>83</v>
      </c>
    </row>
    <row r="49" spans="2:7" ht="48" thickBot="1" x14ac:dyDescent="0.3">
      <c r="B49" s="40">
        <v>47</v>
      </c>
      <c r="C49" s="41" t="s">
        <v>13</v>
      </c>
      <c r="D49" s="42">
        <v>12</v>
      </c>
      <c r="E49" s="41" t="s">
        <v>13</v>
      </c>
      <c r="F49" s="42" t="s">
        <v>42</v>
      </c>
      <c r="G49" s="41" t="s">
        <v>132</v>
      </c>
    </row>
    <row r="50" spans="2:7" ht="48" thickBot="1" x14ac:dyDescent="0.3">
      <c r="B50" s="40">
        <v>48</v>
      </c>
      <c r="C50" s="41" t="s">
        <v>8</v>
      </c>
      <c r="D50" s="42">
        <v>12</v>
      </c>
      <c r="E50" s="41" t="s">
        <v>119</v>
      </c>
      <c r="F50" s="42" t="s">
        <v>42</v>
      </c>
      <c r="G50" s="41" t="s">
        <v>133</v>
      </c>
    </row>
    <row r="51" spans="2:7" ht="48" thickBot="1" x14ac:dyDescent="0.3">
      <c r="B51" s="40">
        <v>49</v>
      </c>
      <c r="C51" s="41" t="s">
        <v>17</v>
      </c>
      <c r="D51" s="42">
        <v>12</v>
      </c>
      <c r="E51" s="41" t="s">
        <v>36</v>
      </c>
      <c r="F51" s="42" t="s">
        <v>42</v>
      </c>
      <c r="G51" s="41" t="s">
        <v>126</v>
      </c>
    </row>
    <row r="52" spans="2:7" ht="48" thickBot="1" x14ac:dyDescent="0.3">
      <c r="B52" s="40">
        <v>50</v>
      </c>
      <c r="C52" s="41" t="s">
        <v>13</v>
      </c>
      <c r="D52" s="42">
        <v>12</v>
      </c>
      <c r="E52" s="41" t="s">
        <v>13</v>
      </c>
      <c r="F52" s="42" t="s">
        <v>41</v>
      </c>
      <c r="G52" s="41" t="s">
        <v>124</v>
      </c>
    </row>
  </sheetData>
  <mergeCells count="1">
    <mergeCell ref="C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topLeftCell="A49" workbookViewId="0">
      <selection activeCell="J62" sqref="J62"/>
    </sheetView>
  </sheetViews>
  <sheetFormatPr defaultRowHeight="15" x14ac:dyDescent="0.25"/>
  <cols>
    <col min="1" max="1" width="7.28515625" customWidth="1"/>
    <col min="2" max="2" width="39" customWidth="1"/>
    <col min="3" max="3" width="8.7109375" customWidth="1"/>
    <col min="4" max="4" width="32.42578125" customWidth="1"/>
    <col min="5" max="5" width="11.42578125" customWidth="1"/>
    <col min="6" max="6" width="40.85546875" customWidth="1"/>
    <col min="7" max="7" width="14.28515625" style="22" customWidth="1"/>
    <col min="8" max="11" width="8.85546875" style="22"/>
    <col min="12" max="12" width="8.85546875" style="27"/>
  </cols>
  <sheetData>
    <row r="1" spans="1:14" ht="53.45" customHeight="1" thickBot="1" x14ac:dyDescent="0.3">
      <c r="C1" s="55" t="s">
        <v>84</v>
      </c>
      <c r="D1" s="55"/>
      <c r="E1" s="55"/>
      <c r="F1" s="56"/>
    </row>
    <row r="2" spans="1:14" ht="27.6" customHeight="1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8" t="s">
        <v>5</v>
      </c>
      <c r="G2" s="23" t="s">
        <v>7</v>
      </c>
      <c r="H2" s="23" t="s">
        <v>37</v>
      </c>
      <c r="I2" s="23" t="s">
        <v>44</v>
      </c>
      <c r="J2" s="23" t="s">
        <v>42</v>
      </c>
      <c r="K2" s="23" t="s">
        <v>51</v>
      </c>
    </row>
    <row r="3" spans="1:14" s="17" customFormat="1" ht="27.6" customHeight="1" thickBot="1" x14ac:dyDescent="0.3">
      <c r="A3" s="52">
        <v>14</v>
      </c>
      <c r="B3" s="48" t="s">
        <v>12</v>
      </c>
      <c r="C3" s="5">
        <v>11</v>
      </c>
      <c r="D3" s="5" t="s">
        <v>52</v>
      </c>
      <c r="E3" s="5" t="s">
        <v>7</v>
      </c>
      <c r="F3" s="5" t="s">
        <v>53</v>
      </c>
      <c r="G3" s="22">
        <v>1</v>
      </c>
      <c r="H3" s="22"/>
      <c r="I3" s="22">
        <v>0</v>
      </c>
      <c r="J3" s="22">
        <v>0</v>
      </c>
      <c r="K3" s="22"/>
      <c r="L3" s="22"/>
    </row>
    <row r="4" spans="1:14" s="17" customFormat="1" ht="27.6" customHeight="1" thickBot="1" x14ac:dyDescent="0.3">
      <c r="A4" s="52">
        <v>23</v>
      </c>
      <c r="B4" s="48" t="s">
        <v>30</v>
      </c>
      <c r="C4" s="5">
        <v>11</v>
      </c>
      <c r="D4" s="5" t="s">
        <v>31</v>
      </c>
      <c r="E4" s="5" t="s">
        <v>7</v>
      </c>
      <c r="F4" s="5" t="s">
        <v>135</v>
      </c>
      <c r="G4" s="22">
        <v>1</v>
      </c>
      <c r="H4" s="22"/>
      <c r="I4" s="22"/>
      <c r="J4" s="22"/>
      <c r="K4" s="22"/>
      <c r="L4" s="22"/>
    </row>
    <row r="5" spans="1:14" s="17" customFormat="1" ht="27.6" customHeight="1" thickBot="1" x14ac:dyDescent="0.3">
      <c r="A5" s="52">
        <v>22</v>
      </c>
      <c r="B5" s="48" t="s">
        <v>30</v>
      </c>
      <c r="C5" s="5">
        <v>11</v>
      </c>
      <c r="D5" s="5" t="s">
        <v>39</v>
      </c>
      <c r="E5" s="5" t="s">
        <v>37</v>
      </c>
      <c r="F5" s="5" t="s">
        <v>40</v>
      </c>
      <c r="G5" s="22"/>
      <c r="H5" s="22">
        <v>1</v>
      </c>
      <c r="I5" s="22"/>
      <c r="J5" s="22"/>
      <c r="K5" s="22"/>
      <c r="L5" s="22"/>
    </row>
    <row r="6" spans="1:14" s="17" customFormat="1" ht="27.6" customHeight="1" thickBot="1" x14ac:dyDescent="0.3">
      <c r="A6" s="52">
        <v>5</v>
      </c>
      <c r="B6" s="48" t="s">
        <v>38</v>
      </c>
      <c r="C6" s="5">
        <v>11</v>
      </c>
      <c r="D6" s="5" t="s">
        <v>55</v>
      </c>
      <c r="E6" s="5" t="s">
        <v>37</v>
      </c>
      <c r="F6" s="5" t="s">
        <v>56</v>
      </c>
      <c r="G6" s="22"/>
      <c r="H6" s="22">
        <v>1</v>
      </c>
      <c r="I6" s="22"/>
      <c r="J6" s="22"/>
      <c r="K6" s="22"/>
      <c r="L6" s="22"/>
    </row>
    <row r="7" spans="1:14" s="17" customFormat="1" ht="27.6" customHeight="1" thickBot="1" x14ac:dyDescent="0.3">
      <c r="A7" s="52">
        <v>7</v>
      </c>
      <c r="B7" s="48" t="s">
        <v>38</v>
      </c>
      <c r="C7" s="5">
        <v>11</v>
      </c>
      <c r="D7" s="5" t="s">
        <v>55</v>
      </c>
      <c r="E7" s="5" t="s">
        <v>37</v>
      </c>
      <c r="F7" s="5" t="s">
        <v>57</v>
      </c>
      <c r="G7" s="22"/>
      <c r="H7" s="22">
        <v>1</v>
      </c>
      <c r="I7" s="22"/>
      <c r="J7" s="22"/>
      <c r="K7" s="22"/>
      <c r="L7" s="22"/>
    </row>
    <row r="8" spans="1:14" s="15" customFormat="1" ht="27.6" customHeight="1" thickBot="1" x14ac:dyDescent="0.3">
      <c r="A8" s="12"/>
      <c r="B8" s="13"/>
      <c r="C8" s="14"/>
      <c r="D8" s="13" t="s">
        <v>45</v>
      </c>
      <c r="E8" s="14"/>
      <c r="F8" s="24"/>
      <c r="G8" s="25">
        <f>SUM(G3:G7)</f>
        <v>2</v>
      </c>
      <c r="H8" s="25">
        <f t="shared" ref="H8:J8" si="0">SUM(H3:H7)</f>
        <v>3</v>
      </c>
      <c r="I8" s="25">
        <f t="shared" si="0"/>
        <v>0</v>
      </c>
      <c r="J8" s="25">
        <f t="shared" si="0"/>
        <v>0</v>
      </c>
      <c r="K8" s="25">
        <f>SUM(G8:J8)</f>
        <v>5</v>
      </c>
      <c r="L8" s="28"/>
    </row>
    <row r="9" spans="1:14" ht="27.6" customHeight="1" thickBot="1" x14ac:dyDescent="0.3">
      <c r="A9" s="3">
        <v>8</v>
      </c>
      <c r="B9" s="4" t="s">
        <v>8</v>
      </c>
      <c r="C9" s="5">
        <v>12</v>
      </c>
      <c r="D9" s="4" t="s">
        <v>9</v>
      </c>
      <c r="E9" s="5" t="s">
        <v>7</v>
      </c>
      <c r="F9" s="19" t="s">
        <v>136</v>
      </c>
      <c r="G9" s="22">
        <v>1</v>
      </c>
    </row>
    <row r="10" spans="1:14" ht="27.6" customHeight="1" thickBot="1" x14ac:dyDescent="0.3">
      <c r="A10" s="3">
        <v>25</v>
      </c>
      <c r="B10" s="4" t="s">
        <v>8</v>
      </c>
      <c r="C10" s="5">
        <v>12</v>
      </c>
      <c r="D10" s="4" t="s">
        <v>10</v>
      </c>
      <c r="E10" s="5" t="s">
        <v>7</v>
      </c>
      <c r="F10" s="19" t="s">
        <v>137</v>
      </c>
      <c r="G10" s="22">
        <v>1</v>
      </c>
      <c r="N10" s="23"/>
    </row>
    <row r="11" spans="1:14" ht="27.6" customHeight="1" thickBot="1" x14ac:dyDescent="0.3">
      <c r="A11" s="3">
        <v>34</v>
      </c>
      <c r="B11" s="4" t="s">
        <v>8</v>
      </c>
      <c r="C11" s="5">
        <v>12</v>
      </c>
      <c r="D11" s="4" t="s">
        <v>11</v>
      </c>
      <c r="E11" s="5" t="s">
        <v>7</v>
      </c>
      <c r="F11" s="19" t="s">
        <v>138</v>
      </c>
      <c r="G11" s="22">
        <v>1</v>
      </c>
    </row>
    <row r="12" spans="1:14" ht="27.6" customHeight="1" thickBot="1" x14ac:dyDescent="0.3">
      <c r="A12" s="3">
        <v>29</v>
      </c>
      <c r="B12" s="4" t="s">
        <v>8</v>
      </c>
      <c r="C12" s="5">
        <v>12</v>
      </c>
      <c r="D12" s="4" t="s">
        <v>58</v>
      </c>
      <c r="E12" s="5" t="s">
        <v>7</v>
      </c>
      <c r="F12" s="19" t="s">
        <v>139</v>
      </c>
      <c r="G12" s="22">
        <v>1</v>
      </c>
    </row>
    <row r="13" spans="1:14" ht="27.6" customHeight="1" thickBot="1" x14ac:dyDescent="0.3">
      <c r="A13" s="3">
        <v>19</v>
      </c>
      <c r="B13" s="4" t="s">
        <v>8</v>
      </c>
      <c r="C13" s="5">
        <v>12</v>
      </c>
      <c r="D13" s="4" t="s">
        <v>35</v>
      </c>
      <c r="E13" s="5" t="s">
        <v>7</v>
      </c>
      <c r="F13" s="19" t="s">
        <v>59</v>
      </c>
      <c r="G13" s="22">
        <v>1</v>
      </c>
    </row>
    <row r="14" spans="1:14" ht="27.6" customHeight="1" thickBot="1" x14ac:dyDescent="0.3">
      <c r="A14" s="3">
        <v>4</v>
      </c>
      <c r="B14" s="4" t="s">
        <v>8</v>
      </c>
      <c r="C14" s="5">
        <v>12</v>
      </c>
      <c r="D14" s="4" t="s">
        <v>60</v>
      </c>
      <c r="E14" s="5" t="s">
        <v>37</v>
      </c>
      <c r="F14" s="19" t="s">
        <v>145</v>
      </c>
      <c r="H14" s="22">
        <v>1</v>
      </c>
    </row>
    <row r="15" spans="1:14" ht="27.6" customHeight="1" thickBot="1" x14ac:dyDescent="0.3">
      <c r="A15" s="9">
        <v>48</v>
      </c>
      <c r="B15" s="10" t="s">
        <v>8</v>
      </c>
      <c r="C15" s="11">
        <v>12</v>
      </c>
      <c r="D15" s="10" t="s">
        <v>11</v>
      </c>
      <c r="E15" s="11" t="s">
        <v>42</v>
      </c>
      <c r="F15" s="20" t="s">
        <v>156</v>
      </c>
      <c r="J15" s="22">
        <v>1</v>
      </c>
    </row>
    <row r="16" spans="1:14" ht="27.6" customHeight="1" thickBot="1" x14ac:dyDescent="0.3">
      <c r="A16" s="6">
        <v>43</v>
      </c>
      <c r="B16" s="7" t="s">
        <v>8</v>
      </c>
      <c r="C16" s="8">
        <v>12</v>
      </c>
      <c r="D16" s="7" t="s">
        <v>11</v>
      </c>
      <c r="E16" s="8" t="s">
        <v>41</v>
      </c>
      <c r="F16" s="21" t="s">
        <v>155</v>
      </c>
      <c r="I16" s="22">
        <v>1</v>
      </c>
    </row>
    <row r="17" spans="1:12" s="15" customFormat="1" ht="27.6" customHeight="1" thickBot="1" x14ac:dyDescent="0.3">
      <c r="A17" s="12"/>
      <c r="B17" s="13"/>
      <c r="C17" s="14"/>
      <c r="D17" s="13" t="s">
        <v>46</v>
      </c>
      <c r="E17" s="14"/>
      <c r="F17" s="24"/>
      <c r="G17" s="25">
        <f>SUM(G9:G16)</f>
        <v>5</v>
      </c>
      <c r="H17" s="25">
        <f t="shared" ref="H17:J17" si="1">SUM(H9:H16)</f>
        <v>1</v>
      </c>
      <c r="I17" s="25">
        <f t="shared" si="1"/>
        <v>1</v>
      </c>
      <c r="J17" s="25">
        <f t="shared" si="1"/>
        <v>1</v>
      </c>
      <c r="K17" s="25">
        <f>SUM(G17:J17)</f>
        <v>8</v>
      </c>
      <c r="L17" s="28"/>
    </row>
    <row r="18" spans="1:12" s="17" customFormat="1" ht="27.6" customHeight="1" thickBot="1" x14ac:dyDescent="0.3">
      <c r="A18" s="52">
        <v>15</v>
      </c>
      <c r="B18" s="48" t="s">
        <v>22</v>
      </c>
      <c r="C18" s="5">
        <v>12</v>
      </c>
      <c r="D18" s="5" t="s">
        <v>23</v>
      </c>
      <c r="E18" s="5" t="s">
        <v>7</v>
      </c>
      <c r="F18" s="5" t="s">
        <v>24</v>
      </c>
      <c r="G18" s="22">
        <v>1</v>
      </c>
      <c r="H18" s="22"/>
      <c r="I18" s="22"/>
      <c r="J18" s="22"/>
      <c r="K18" s="22"/>
      <c r="L18" s="29"/>
    </row>
    <row r="19" spans="1:12" s="17" customFormat="1" ht="27.6" customHeight="1" thickBot="1" x14ac:dyDescent="0.3">
      <c r="A19" s="52">
        <v>17</v>
      </c>
      <c r="B19" s="48" t="s">
        <v>22</v>
      </c>
      <c r="C19" s="5">
        <v>12</v>
      </c>
      <c r="D19" s="5" t="s">
        <v>23</v>
      </c>
      <c r="E19" s="5" t="s">
        <v>7</v>
      </c>
      <c r="F19" s="5" t="s">
        <v>61</v>
      </c>
      <c r="G19" s="22">
        <v>1</v>
      </c>
      <c r="H19" s="22"/>
      <c r="I19" s="22"/>
      <c r="J19" s="22"/>
      <c r="K19" s="22"/>
      <c r="L19" s="29"/>
    </row>
    <row r="20" spans="1:12" s="17" customFormat="1" ht="27.6" customHeight="1" thickBot="1" x14ac:dyDescent="0.3">
      <c r="A20" s="53">
        <v>39</v>
      </c>
      <c r="B20" s="43" t="s">
        <v>22</v>
      </c>
      <c r="C20" s="44">
        <v>12</v>
      </c>
      <c r="D20" s="43" t="s">
        <v>23</v>
      </c>
      <c r="E20" s="44" t="s">
        <v>41</v>
      </c>
      <c r="F20" s="51" t="s">
        <v>62</v>
      </c>
      <c r="G20" s="22"/>
      <c r="H20" s="22"/>
      <c r="I20" s="22">
        <v>1</v>
      </c>
      <c r="J20" s="22"/>
      <c r="K20" s="22"/>
      <c r="L20" s="29"/>
    </row>
    <row r="21" spans="1:12" s="15" customFormat="1" ht="27.6" customHeight="1" thickBot="1" x14ac:dyDescent="0.3">
      <c r="A21" s="12"/>
      <c r="B21" s="13"/>
      <c r="C21" s="14"/>
      <c r="D21" s="13" t="s">
        <v>22</v>
      </c>
      <c r="E21" s="14"/>
      <c r="F21" s="24"/>
      <c r="G21" s="25">
        <f>SUM(G18:G20)</f>
        <v>2</v>
      </c>
      <c r="H21" s="25">
        <f t="shared" ref="H21:J21" si="2">SUM(H18:H20)</f>
        <v>0</v>
      </c>
      <c r="I21" s="25">
        <f t="shared" si="2"/>
        <v>1</v>
      </c>
      <c r="J21" s="25">
        <f t="shared" si="2"/>
        <v>0</v>
      </c>
      <c r="K21" s="25">
        <f>SUM(G21:J21)</f>
        <v>3</v>
      </c>
      <c r="L21" s="28"/>
    </row>
    <row r="22" spans="1:12" ht="27.6" customHeight="1" thickBot="1" x14ac:dyDescent="0.3">
      <c r="A22" s="3">
        <v>2</v>
      </c>
      <c r="B22" s="4" t="s">
        <v>25</v>
      </c>
      <c r="C22" s="5">
        <v>12</v>
      </c>
      <c r="D22" s="4" t="s">
        <v>63</v>
      </c>
      <c r="E22" s="5" t="s">
        <v>7</v>
      </c>
      <c r="F22" s="50" t="s">
        <v>144</v>
      </c>
      <c r="G22" s="22">
        <v>1</v>
      </c>
    </row>
    <row r="23" spans="1:12" ht="27.6" customHeight="1" thickBot="1" x14ac:dyDescent="0.3">
      <c r="A23" s="3">
        <v>18</v>
      </c>
      <c r="B23" s="4" t="s">
        <v>25</v>
      </c>
      <c r="C23" s="5">
        <v>12</v>
      </c>
      <c r="D23" s="4" t="s">
        <v>65</v>
      </c>
      <c r="E23" s="5" t="s">
        <v>7</v>
      </c>
      <c r="F23" s="19" t="s">
        <v>66</v>
      </c>
      <c r="G23" s="22">
        <v>1</v>
      </c>
    </row>
    <row r="24" spans="1:12" ht="27.6" customHeight="1" thickBot="1" x14ac:dyDescent="0.3">
      <c r="A24" s="9">
        <v>44</v>
      </c>
      <c r="B24" s="10" t="s">
        <v>25</v>
      </c>
      <c r="C24" s="11">
        <v>12</v>
      </c>
      <c r="D24" s="45" t="s">
        <v>67</v>
      </c>
      <c r="E24" s="46" t="s">
        <v>41</v>
      </c>
      <c r="F24" s="47" t="s">
        <v>64</v>
      </c>
      <c r="I24" s="22">
        <v>1</v>
      </c>
    </row>
    <row r="25" spans="1:12" s="15" customFormat="1" ht="27.6" customHeight="1" thickBot="1" x14ac:dyDescent="0.3">
      <c r="A25" s="12"/>
      <c r="B25" s="13"/>
      <c r="C25" s="14"/>
      <c r="D25" s="13" t="s">
        <v>47</v>
      </c>
      <c r="E25" s="14"/>
      <c r="F25" s="24"/>
      <c r="G25" s="25">
        <f>SUM(G22:G24)</f>
        <v>2</v>
      </c>
      <c r="H25" s="25">
        <f t="shared" ref="H25:J25" si="3">SUM(H22:H24)</f>
        <v>0</v>
      </c>
      <c r="I25" s="25">
        <f t="shared" si="3"/>
        <v>1</v>
      </c>
      <c r="J25" s="25">
        <f t="shared" si="3"/>
        <v>0</v>
      </c>
      <c r="K25" s="25">
        <f>SUM(G25:J25)</f>
        <v>3</v>
      </c>
      <c r="L25" s="28"/>
    </row>
    <row r="26" spans="1:12" s="17" customFormat="1" ht="27.6" customHeight="1" thickBot="1" x14ac:dyDescent="0.3">
      <c r="A26" s="16">
        <v>30</v>
      </c>
      <c r="B26" s="48" t="s">
        <v>17</v>
      </c>
      <c r="C26" s="49">
        <v>12</v>
      </c>
      <c r="D26" s="49" t="s">
        <v>18</v>
      </c>
      <c r="E26" s="49" t="s">
        <v>7</v>
      </c>
      <c r="F26" s="49" t="s">
        <v>147</v>
      </c>
      <c r="G26" s="22">
        <v>1</v>
      </c>
      <c r="H26" s="22"/>
      <c r="I26" s="22"/>
      <c r="J26" s="22"/>
      <c r="K26" s="22"/>
      <c r="L26" s="29"/>
    </row>
    <row r="27" spans="1:12" s="17" customFormat="1" ht="27.6" customHeight="1" thickBot="1" x14ac:dyDescent="0.3">
      <c r="A27" s="16">
        <v>1</v>
      </c>
      <c r="B27" s="48" t="s">
        <v>17</v>
      </c>
      <c r="C27" s="49">
        <v>12</v>
      </c>
      <c r="D27" s="49" t="s">
        <v>32</v>
      </c>
      <c r="E27" s="49" t="s">
        <v>7</v>
      </c>
      <c r="F27" s="49" t="s">
        <v>68</v>
      </c>
      <c r="G27" s="22">
        <v>1</v>
      </c>
      <c r="H27" s="22"/>
      <c r="I27" s="22"/>
      <c r="J27" s="22"/>
      <c r="K27" s="22"/>
      <c r="L27" s="29"/>
    </row>
    <row r="28" spans="1:12" s="17" customFormat="1" ht="27.6" customHeight="1" thickBot="1" x14ac:dyDescent="0.3">
      <c r="A28" s="16">
        <v>32</v>
      </c>
      <c r="B28" s="48" t="s">
        <v>17</v>
      </c>
      <c r="C28" s="49">
        <v>12</v>
      </c>
      <c r="D28" s="49" t="s">
        <v>18</v>
      </c>
      <c r="E28" s="49" t="s">
        <v>7</v>
      </c>
      <c r="F28" s="49" t="s">
        <v>19</v>
      </c>
      <c r="G28" s="22">
        <v>1</v>
      </c>
      <c r="H28" s="22"/>
      <c r="I28" s="22"/>
      <c r="J28" s="22"/>
      <c r="K28" s="22"/>
      <c r="L28" s="29"/>
    </row>
    <row r="29" spans="1:12" s="17" customFormat="1" ht="27.6" customHeight="1" thickBot="1" x14ac:dyDescent="0.3">
      <c r="A29" s="16">
        <v>28</v>
      </c>
      <c r="B29" s="48" t="s">
        <v>17</v>
      </c>
      <c r="C29" s="49">
        <v>12</v>
      </c>
      <c r="D29" s="49" t="s">
        <v>32</v>
      </c>
      <c r="E29" s="49" t="s">
        <v>7</v>
      </c>
      <c r="F29" s="49" t="s">
        <v>33</v>
      </c>
      <c r="G29" s="22">
        <v>1</v>
      </c>
      <c r="H29" s="22"/>
      <c r="I29" s="22"/>
      <c r="J29" s="22"/>
      <c r="K29" s="22"/>
      <c r="L29" s="29"/>
    </row>
    <row r="30" spans="1:12" s="17" customFormat="1" ht="27.6" customHeight="1" thickBot="1" x14ac:dyDescent="0.3">
      <c r="A30" s="16">
        <v>16</v>
      </c>
      <c r="B30" s="48" t="s">
        <v>17</v>
      </c>
      <c r="C30" s="49">
        <v>12</v>
      </c>
      <c r="D30" s="49" t="s">
        <v>18</v>
      </c>
      <c r="E30" s="49" t="s">
        <v>37</v>
      </c>
      <c r="F30" s="49" t="s">
        <v>69</v>
      </c>
      <c r="G30" s="22"/>
      <c r="H30" s="22">
        <v>1</v>
      </c>
      <c r="I30" s="22"/>
      <c r="J30" s="22"/>
      <c r="K30" s="22"/>
      <c r="L30" s="29"/>
    </row>
    <row r="31" spans="1:12" s="17" customFormat="1" ht="27.6" customHeight="1" thickBot="1" x14ac:dyDescent="0.3">
      <c r="A31" s="16">
        <v>49</v>
      </c>
      <c r="B31" s="43" t="s">
        <v>17</v>
      </c>
      <c r="C31" s="44">
        <v>12</v>
      </c>
      <c r="D31" s="43" t="s">
        <v>36</v>
      </c>
      <c r="E31" s="44" t="s">
        <v>42</v>
      </c>
      <c r="F31" s="43" t="s">
        <v>43</v>
      </c>
      <c r="G31" s="22"/>
      <c r="H31" s="22"/>
      <c r="I31" s="22"/>
      <c r="J31" s="22">
        <v>1</v>
      </c>
      <c r="K31" s="22"/>
      <c r="L31" s="29"/>
    </row>
    <row r="32" spans="1:12" s="17" customFormat="1" ht="27.6" customHeight="1" thickBot="1" x14ac:dyDescent="0.3">
      <c r="A32" s="16">
        <v>40</v>
      </c>
      <c r="B32" s="43" t="s">
        <v>17</v>
      </c>
      <c r="C32" s="44">
        <v>12</v>
      </c>
      <c r="D32" s="44" t="s">
        <v>18</v>
      </c>
      <c r="E32" s="44" t="s">
        <v>41</v>
      </c>
      <c r="F32" s="44" t="s">
        <v>18</v>
      </c>
      <c r="G32" s="22"/>
      <c r="H32" s="22"/>
      <c r="I32" s="22">
        <v>1</v>
      </c>
      <c r="J32" s="22"/>
      <c r="K32" s="22"/>
      <c r="L32" s="29"/>
    </row>
    <row r="33" spans="1:12" s="15" customFormat="1" ht="27.6" customHeight="1" thickBot="1" x14ac:dyDescent="0.3">
      <c r="A33" s="12"/>
      <c r="B33" s="13"/>
      <c r="C33" s="14"/>
      <c r="D33" s="13" t="s">
        <v>48</v>
      </c>
      <c r="E33" s="14"/>
      <c r="F33" s="24"/>
      <c r="G33" s="25">
        <f>SUM(G26:G32)</f>
        <v>4</v>
      </c>
      <c r="H33" s="25">
        <f t="shared" ref="H33:J33" si="4">SUM(H26:H32)</f>
        <v>1</v>
      </c>
      <c r="I33" s="25">
        <f t="shared" si="4"/>
        <v>1</v>
      </c>
      <c r="J33" s="25">
        <f t="shared" si="4"/>
        <v>1</v>
      </c>
      <c r="K33" s="25">
        <f>SUM(G33:J33)</f>
        <v>7</v>
      </c>
      <c r="L33" s="28"/>
    </row>
    <row r="34" spans="1:12" ht="27.6" customHeight="1" thickBot="1" x14ac:dyDescent="0.3">
      <c r="A34" s="3">
        <v>10</v>
      </c>
      <c r="B34" s="4" t="s">
        <v>13</v>
      </c>
      <c r="C34" s="5">
        <v>12</v>
      </c>
      <c r="D34" s="4" t="s">
        <v>26</v>
      </c>
      <c r="E34" s="5" t="s">
        <v>7</v>
      </c>
      <c r="F34" s="19" t="s">
        <v>157</v>
      </c>
      <c r="G34" s="22">
        <v>1</v>
      </c>
    </row>
    <row r="35" spans="1:12" ht="27.6" customHeight="1" thickBot="1" x14ac:dyDescent="0.3">
      <c r="A35" s="3">
        <v>20</v>
      </c>
      <c r="B35" s="4" t="s">
        <v>13</v>
      </c>
      <c r="C35" s="5">
        <v>12</v>
      </c>
      <c r="D35" s="4" t="s">
        <v>21</v>
      </c>
      <c r="E35" s="5" t="s">
        <v>7</v>
      </c>
      <c r="F35" s="19" t="s">
        <v>140</v>
      </c>
      <c r="G35" s="22">
        <v>1</v>
      </c>
    </row>
    <row r="36" spans="1:12" ht="27.6" customHeight="1" thickBot="1" x14ac:dyDescent="0.3">
      <c r="A36" s="3">
        <v>33</v>
      </c>
      <c r="B36" s="4" t="s">
        <v>13</v>
      </c>
      <c r="C36" s="5">
        <v>12</v>
      </c>
      <c r="D36" s="4" t="s">
        <v>14</v>
      </c>
      <c r="E36" s="5" t="s">
        <v>7</v>
      </c>
      <c r="F36" s="19" t="s">
        <v>70</v>
      </c>
      <c r="G36" s="22">
        <v>1</v>
      </c>
    </row>
    <row r="37" spans="1:12" ht="27.6" customHeight="1" thickBot="1" x14ac:dyDescent="0.3">
      <c r="A37" s="3">
        <v>38</v>
      </c>
      <c r="B37" s="4" t="s">
        <v>13</v>
      </c>
      <c r="C37" s="5">
        <v>12</v>
      </c>
      <c r="D37" s="4" t="s">
        <v>26</v>
      </c>
      <c r="E37" s="5" t="s">
        <v>7</v>
      </c>
      <c r="F37" s="19" t="s">
        <v>158</v>
      </c>
      <c r="H37" s="22">
        <v>1</v>
      </c>
    </row>
    <row r="38" spans="1:12" ht="27.6" customHeight="1" thickBot="1" x14ac:dyDescent="0.3">
      <c r="A38" s="3">
        <v>36</v>
      </c>
      <c r="B38" s="4" t="s">
        <v>13</v>
      </c>
      <c r="C38" s="5">
        <v>12</v>
      </c>
      <c r="D38" s="4" t="s">
        <v>26</v>
      </c>
      <c r="E38" s="5" t="s">
        <v>37</v>
      </c>
      <c r="F38" s="19" t="s">
        <v>148</v>
      </c>
      <c r="H38" s="22">
        <v>1</v>
      </c>
    </row>
    <row r="39" spans="1:12" ht="27.6" customHeight="1" thickBot="1" x14ac:dyDescent="0.3">
      <c r="A39" s="3">
        <v>26</v>
      </c>
      <c r="B39" s="4" t="s">
        <v>13</v>
      </c>
      <c r="C39" s="5">
        <v>12</v>
      </c>
      <c r="D39" s="4" t="s">
        <v>72</v>
      </c>
      <c r="E39" s="5" t="s">
        <v>37</v>
      </c>
      <c r="F39" s="19" t="s">
        <v>71</v>
      </c>
      <c r="H39" s="22">
        <v>1</v>
      </c>
    </row>
    <row r="40" spans="1:12" ht="27.6" customHeight="1" thickBot="1" x14ac:dyDescent="0.3">
      <c r="A40" s="9">
        <v>47</v>
      </c>
      <c r="B40" s="10" t="s">
        <v>13</v>
      </c>
      <c r="C40" s="11">
        <v>12</v>
      </c>
      <c r="D40" s="10" t="s">
        <v>153</v>
      </c>
      <c r="E40" s="11" t="s">
        <v>42</v>
      </c>
      <c r="F40" s="20" t="s">
        <v>154</v>
      </c>
      <c r="I40" s="22">
        <v>1</v>
      </c>
    </row>
    <row r="41" spans="1:12" ht="27.6" customHeight="1" thickBot="1" x14ac:dyDescent="0.3">
      <c r="A41" s="9">
        <v>50</v>
      </c>
      <c r="B41" s="10" t="s">
        <v>13</v>
      </c>
      <c r="C41" s="11">
        <v>12</v>
      </c>
      <c r="D41" s="10" t="s">
        <v>151</v>
      </c>
      <c r="E41" s="11" t="s">
        <v>41</v>
      </c>
      <c r="F41" s="20" t="s">
        <v>152</v>
      </c>
      <c r="J41" s="22">
        <v>1</v>
      </c>
    </row>
    <row r="42" spans="1:12" s="15" customFormat="1" ht="27.6" customHeight="1" thickBot="1" x14ac:dyDescent="0.3">
      <c r="A42" s="12"/>
      <c r="B42" s="13"/>
      <c r="C42" s="14"/>
      <c r="D42" s="13" t="s">
        <v>49</v>
      </c>
      <c r="E42" s="14"/>
      <c r="F42" s="24"/>
      <c r="G42" s="25">
        <f>SUM(G34:G41)</f>
        <v>3</v>
      </c>
      <c r="H42" s="25">
        <f t="shared" ref="H42:J42" si="5">SUM(H34:H41)</f>
        <v>3</v>
      </c>
      <c r="I42" s="25">
        <f t="shared" si="5"/>
        <v>1</v>
      </c>
      <c r="J42" s="25">
        <f t="shared" si="5"/>
        <v>1</v>
      </c>
      <c r="K42" s="25">
        <f>SUM(G42:J42)</f>
        <v>8</v>
      </c>
      <c r="L42" s="28"/>
    </row>
    <row r="43" spans="1:12" ht="27.6" customHeight="1" thickBot="1" x14ac:dyDescent="0.3">
      <c r="A43" s="3">
        <v>11</v>
      </c>
      <c r="B43" s="4" t="s">
        <v>6</v>
      </c>
      <c r="C43" s="5">
        <v>12</v>
      </c>
      <c r="D43" s="4" t="s">
        <v>6</v>
      </c>
      <c r="E43" s="5" t="s">
        <v>7</v>
      </c>
      <c r="F43" s="19" t="s">
        <v>75</v>
      </c>
      <c r="G43" s="22">
        <v>1</v>
      </c>
    </row>
    <row r="44" spans="1:12" ht="27.6" customHeight="1" thickBot="1" x14ac:dyDescent="0.3">
      <c r="A44" s="3">
        <v>13</v>
      </c>
      <c r="B44" s="4" t="s">
        <v>6</v>
      </c>
      <c r="C44" s="5">
        <v>12</v>
      </c>
      <c r="D44" s="4" t="s">
        <v>6</v>
      </c>
      <c r="E44" s="5" t="s">
        <v>7</v>
      </c>
      <c r="F44" s="19" t="s">
        <v>76</v>
      </c>
      <c r="G44" s="22">
        <v>1</v>
      </c>
    </row>
    <row r="45" spans="1:12" ht="27.6" customHeight="1" thickBot="1" x14ac:dyDescent="0.3">
      <c r="A45" s="3">
        <v>31</v>
      </c>
      <c r="B45" s="4" t="s">
        <v>6</v>
      </c>
      <c r="C45" s="5">
        <v>12</v>
      </c>
      <c r="D45" s="4" t="s">
        <v>6</v>
      </c>
      <c r="E45" s="5" t="s">
        <v>7</v>
      </c>
      <c r="F45" s="19" t="s">
        <v>73</v>
      </c>
      <c r="G45" s="22">
        <v>1</v>
      </c>
    </row>
    <row r="46" spans="1:12" ht="27.6" customHeight="1" thickBot="1" x14ac:dyDescent="0.3">
      <c r="A46" s="3">
        <v>37</v>
      </c>
      <c r="B46" s="4" t="s">
        <v>6</v>
      </c>
      <c r="C46" s="5">
        <v>12</v>
      </c>
      <c r="D46" s="4" t="s">
        <v>6</v>
      </c>
      <c r="E46" s="5" t="s">
        <v>37</v>
      </c>
      <c r="F46" s="4" t="s">
        <v>74</v>
      </c>
      <c r="H46" s="22">
        <v>1</v>
      </c>
    </row>
    <row r="47" spans="1:12" ht="27.6" customHeight="1" thickBot="1" x14ac:dyDescent="0.3">
      <c r="A47" s="6">
        <v>45</v>
      </c>
      <c r="B47" s="7" t="s">
        <v>6</v>
      </c>
      <c r="C47" s="8">
        <v>12</v>
      </c>
      <c r="D47" s="7" t="s">
        <v>6</v>
      </c>
      <c r="E47" s="8" t="s">
        <v>42</v>
      </c>
      <c r="F47" s="21" t="s">
        <v>141</v>
      </c>
      <c r="J47" s="22">
        <v>1</v>
      </c>
    </row>
    <row r="48" spans="1:12" ht="27.6" customHeight="1" thickBot="1" x14ac:dyDescent="0.3">
      <c r="A48" s="9">
        <v>41</v>
      </c>
      <c r="B48" s="10" t="s">
        <v>6</v>
      </c>
      <c r="C48" s="11">
        <v>12</v>
      </c>
      <c r="D48" s="10" t="s">
        <v>6</v>
      </c>
      <c r="E48" s="11" t="s">
        <v>41</v>
      </c>
      <c r="F48" s="20" t="s">
        <v>142</v>
      </c>
      <c r="I48" s="22">
        <v>1</v>
      </c>
    </row>
    <row r="49" spans="1:12" s="15" customFormat="1" ht="27.6" customHeight="1" thickBot="1" x14ac:dyDescent="0.3">
      <c r="A49" s="12"/>
      <c r="B49" s="13"/>
      <c r="C49" s="14"/>
      <c r="D49" s="13" t="s">
        <v>6</v>
      </c>
      <c r="E49" s="14"/>
      <c r="F49" s="24"/>
      <c r="G49" s="25">
        <f>SUM(G43:G48)</f>
        <v>3</v>
      </c>
      <c r="H49" s="25">
        <f t="shared" ref="H49:J49" si="6">SUM(H43:H48)</f>
        <v>1</v>
      </c>
      <c r="I49" s="25">
        <f t="shared" si="6"/>
        <v>1</v>
      </c>
      <c r="J49" s="25">
        <f t="shared" si="6"/>
        <v>1</v>
      </c>
      <c r="K49" s="25">
        <f>SUM(G49:J49)</f>
        <v>6</v>
      </c>
      <c r="L49" s="28"/>
    </row>
    <row r="50" spans="1:12" ht="27.6" customHeight="1" thickBot="1" x14ac:dyDescent="0.3">
      <c r="A50" s="3">
        <v>3</v>
      </c>
      <c r="B50" s="4" t="s">
        <v>15</v>
      </c>
      <c r="C50" s="5">
        <v>12</v>
      </c>
      <c r="D50" s="4" t="s">
        <v>16</v>
      </c>
      <c r="E50" s="5" t="s">
        <v>7</v>
      </c>
      <c r="F50" s="19" t="s">
        <v>77</v>
      </c>
      <c r="G50" s="22">
        <v>1</v>
      </c>
    </row>
    <row r="51" spans="1:12" ht="27.6" customHeight="1" thickBot="1" x14ac:dyDescent="0.3">
      <c r="A51" s="3">
        <v>27</v>
      </c>
      <c r="B51" s="4" t="s">
        <v>15</v>
      </c>
      <c r="C51" s="5">
        <v>12</v>
      </c>
      <c r="D51" s="4" t="s">
        <v>16</v>
      </c>
      <c r="E51" s="5" t="s">
        <v>7</v>
      </c>
      <c r="F51" s="19" t="s">
        <v>20</v>
      </c>
      <c r="G51" s="22">
        <v>1</v>
      </c>
    </row>
    <row r="52" spans="1:12" ht="27.6" customHeight="1" thickBot="1" x14ac:dyDescent="0.3">
      <c r="A52" s="3">
        <v>12</v>
      </c>
      <c r="B52" s="4" t="s">
        <v>15</v>
      </c>
      <c r="C52" s="5">
        <v>12</v>
      </c>
      <c r="D52" s="4" t="s">
        <v>27</v>
      </c>
      <c r="E52" s="5" t="s">
        <v>7</v>
      </c>
      <c r="F52" s="19" t="s">
        <v>78</v>
      </c>
      <c r="G52" s="22">
        <v>1</v>
      </c>
    </row>
    <row r="53" spans="1:12" ht="27.6" customHeight="1" thickBot="1" x14ac:dyDescent="0.3">
      <c r="A53" s="3">
        <v>9</v>
      </c>
      <c r="B53" s="4" t="s">
        <v>15</v>
      </c>
      <c r="C53" s="5">
        <v>12</v>
      </c>
      <c r="D53" s="4" t="s">
        <v>28</v>
      </c>
      <c r="E53" s="5" t="s">
        <v>7</v>
      </c>
      <c r="F53" s="19" t="s">
        <v>29</v>
      </c>
      <c r="G53" s="22">
        <v>1</v>
      </c>
    </row>
    <row r="54" spans="1:12" ht="27.6" customHeight="1" thickBot="1" x14ac:dyDescent="0.3">
      <c r="A54" s="3">
        <v>6</v>
      </c>
      <c r="B54" s="4" t="s">
        <v>15</v>
      </c>
      <c r="C54" s="5">
        <v>12</v>
      </c>
      <c r="D54" s="4" t="s">
        <v>34</v>
      </c>
      <c r="E54" s="5" t="s">
        <v>7</v>
      </c>
      <c r="F54" s="19" t="s">
        <v>79</v>
      </c>
      <c r="G54" s="22">
        <v>1</v>
      </c>
    </row>
    <row r="55" spans="1:12" ht="27.6" customHeight="1" thickBot="1" x14ac:dyDescent="0.3">
      <c r="A55" s="3">
        <v>24</v>
      </c>
      <c r="B55" s="4" t="s">
        <v>15</v>
      </c>
      <c r="C55" s="5">
        <v>12</v>
      </c>
      <c r="D55" s="4" t="s">
        <v>34</v>
      </c>
      <c r="E55" s="5" t="s">
        <v>7</v>
      </c>
      <c r="F55" s="19" t="s">
        <v>80</v>
      </c>
      <c r="G55" s="22">
        <v>1</v>
      </c>
    </row>
    <row r="56" spans="1:12" ht="27.6" customHeight="1" thickBot="1" x14ac:dyDescent="0.3">
      <c r="A56" s="3">
        <v>21</v>
      </c>
      <c r="B56" s="4" t="s">
        <v>15</v>
      </c>
      <c r="C56" s="5">
        <v>12</v>
      </c>
      <c r="D56" s="4" t="s">
        <v>16</v>
      </c>
      <c r="E56" s="5" t="s">
        <v>37</v>
      </c>
      <c r="F56" s="19" t="s">
        <v>146</v>
      </c>
      <c r="H56" s="22">
        <v>1</v>
      </c>
    </row>
    <row r="57" spans="1:12" ht="27.6" customHeight="1" thickBot="1" x14ac:dyDescent="0.3">
      <c r="A57" s="3">
        <v>35</v>
      </c>
      <c r="B57" s="4" t="s">
        <v>15</v>
      </c>
      <c r="C57" s="5">
        <v>12</v>
      </c>
      <c r="D57" s="4" t="s">
        <v>28</v>
      </c>
      <c r="E57" s="5" t="s">
        <v>37</v>
      </c>
      <c r="F57" s="4" t="s">
        <v>81</v>
      </c>
      <c r="H57" s="22">
        <v>1</v>
      </c>
    </row>
    <row r="58" spans="1:12" ht="27.6" customHeight="1" thickBot="1" x14ac:dyDescent="0.3">
      <c r="A58" s="9">
        <v>46</v>
      </c>
      <c r="B58" s="10" t="s">
        <v>15</v>
      </c>
      <c r="C58" s="11">
        <v>12</v>
      </c>
      <c r="D58" s="10" t="s">
        <v>27</v>
      </c>
      <c r="E58" s="11" t="s">
        <v>42</v>
      </c>
      <c r="F58" s="20" t="s">
        <v>143</v>
      </c>
      <c r="J58" s="22">
        <v>1</v>
      </c>
    </row>
    <row r="59" spans="1:12" ht="27.6" customHeight="1" thickBot="1" x14ac:dyDescent="0.3">
      <c r="A59" s="6">
        <v>42</v>
      </c>
      <c r="B59" s="7" t="s">
        <v>15</v>
      </c>
      <c r="C59" s="8">
        <v>12</v>
      </c>
      <c r="D59" s="7" t="s">
        <v>149</v>
      </c>
      <c r="E59" s="8" t="s">
        <v>41</v>
      </c>
      <c r="F59" s="21" t="s">
        <v>150</v>
      </c>
      <c r="I59" s="22">
        <v>1</v>
      </c>
    </row>
    <row r="60" spans="1:12" s="15" customFormat="1" ht="27.6" customHeight="1" thickBot="1" x14ac:dyDescent="0.3">
      <c r="A60" s="12"/>
      <c r="B60" s="13"/>
      <c r="C60" s="14"/>
      <c r="D60" s="13" t="s">
        <v>50</v>
      </c>
      <c r="E60" s="14"/>
      <c r="F60" s="24"/>
      <c r="G60" s="25">
        <f>SUM(G50:G59)</f>
        <v>6</v>
      </c>
      <c r="H60" s="25">
        <f t="shared" ref="H60:J60" si="7">SUM(H50:H59)</f>
        <v>2</v>
      </c>
      <c r="I60" s="25">
        <f t="shared" si="7"/>
        <v>1</v>
      </c>
      <c r="J60" s="25">
        <f t="shared" si="7"/>
        <v>1</v>
      </c>
      <c r="K60" s="25">
        <f>SUM(G60:J60)</f>
        <v>10</v>
      </c>
      <c r="L60" s="28"/>
    </row>
    <row r="61" spans="1:12" s="37" customFormat="1" ht="27.6" customHeight="1" thickBot="1" x14ac:dyDescent="0.3">
      <c r="A61" s="31"/>
      <c r="B61" s="32"/>
      <c r="C61" s="33"/>
      <c r="D61" s="32" t="s">
        <v>51</v>
      </c>
      <c r="E61" s="33"/>
      <c r="F61" s="34"/>
      <c r="G61" s="35">
        <f>SUM(G3:G60)/2</f>
        <v>27</v>
      </c>
      <c r="H61" s="35">
        <f t="shared" ref="H61:J61" si="8">SUM(H3:H60)/2</f>
        <v>11</v>
      </c>
      <c r="I61" s="35">
        <f t="shared" si="8"/>
        <v>7</v>
      </c>
      <c r="J61" s="35">
        <f t="shared" si="8"/>
        <v>5</v>
      </c>
      <c r="K61" s="35">
        <f>SUM(G61:J61)</f>
        <v>50</v>
      </c>
      <c r="L61" s="36"/>
    </row>
    <row r="62" spans="1:12" x14ac:dyDescent="0.25">
      <c r="G62" s="30"/>
      <c r="H62" s="30"/>
      <c r="I62" s="30"/>
      <c r="J62" s="30"/>
      <c r="K62" s="30"/>
    </row>
    <row r="63" spans="1:12" x14ac:dyDescent="0.25">
      <c r="G63"/>
      <c r="H63"/>
      <c r="I63"/>
      <c r="J63"/>
      <c r="K63"/>
      <c r="L63"/>
    </row>
    <row r="64" spans="1:12" x14ac:dyDescent="0.25">
      <c r="G64"/>
      <c r="H64"/>
      <c r="I64"/>
      <c r="J64"/>
      <c r="K64"/>
      <c r="L64"/>
    </row>
    <row r="65" spans="7:12" x14ac:dyDescent="0.25">
      <c r="G65"/>
      <c r="H65"/>
      <c r="I65"/>
      <c r="J65"/>
      <c r="K65"/>
      <c r="L65"/>
    </row>
    <row r="66" spans="7:12" x14ac:dyDescent="0.25">
      <c r="G66"/>
      <c r="H66"/>
      <c r="I66"/>
      <c r="J66"/>
      <c r="K66"/>
      <c r="L66"/>
    </row>
    <row r="67" spans="7:12" x14ac:dyDescent="0.25">
      <c r="G67"/>
      <c r="H67"/>
      <c r="I67"/>
      <c r="J67"/>
      <c r="K67"/>
      <c r="L67"/>
    </row>
    <row r="68" spans="7:12" x14ac:dyDescent="0.25">
      <c r="G68"/>
      <c r="H68"/>
      <c r="I68"/>
      <c r="J68"/>
      <c r="K68"/>
      <c r="L68"/>
    </row>
    <row r="69" spans="7:12" x14ac:dyDescent="0.25">
      <c r="G69"/>
      <c r="H69"/>
      <c r="I69"/>
      <c r="J69"/>
      <c r="K69"/>
      <c r="L69"/>
    </row>
    <row r="70" spans="7:12" x14ac:dyDescent="0.25">
      <c r="G70" s="26"/>
      <c r="H70" s="26"/>
      <c r="I70" s="26"/>
      <c r="J70" s="26"/>
      <c r="K70" s="26"/>
    </row>
  </sheetData>
  <sortState xmlns:xlrd2="http://schemas.microsoft.com/office/spreadsheetml/2017/richdata2" ref="A3:F52">
    <sortCondition ref="C3:C52"/>
    <sortCondition ref="B3:B52"/>
    <sortCondition ref="E3:E52"/>
  </sortState>
  <mergeCells count="1">
    <mergeCell ref="C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 trận chi tết</vt:lpstr>
      <vt:lpstr>ma trận khung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2023-03-31T08:18:38Z</dcterms:created>
  <dcterms:modified xsi:type="dcterms:W3CDTF">2023-04-20T01:03:56Z</dcterms:modified>
</cp:coreProperties>
</file>