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\ĐỀ ĐÁNH GIA CUỐI KỲ I\K11\"/>
    </mc:Choice>
  </mc:AlternateContent>
  <xr:revisionPtr revIDLastSave="0" documentId="8_{C47B1E19-BCF2-4D7D-8D83-06B0327A6D3E}" xr6:coauthVersionLast="47" xr6:coauthVersionMax="47" xr10:uidLastSave="{00000000-0000-0000-0000-000000000000}"/>
  <bookViews>
    <workbookView xWindow="-108" yWindow="-108" windowWidth="17496" windowHeight="10416" xr2:uid="{B3215274-82AD-4623-9DF2-E1AE3CE71C95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" l="1"/>
  <c r="U17" i="1" s="1"/>
  <c r="O18" i="1"/>
  <c r="C18" i="1"/>
  <c r="S14" i="1"/>
  <c r="U14" i="1"/>
  <c r="S13" i="1"/>
  <c r="U13" i="1" s="1"/>
  <c r="E18" i="1"/>
  <c r="S12" i="1"/>
  <c r="U12" i="1" s="1"/>
  <c r="L16" i="1"/>
  <c r="L9" i="1"/>
  <c r="L8" i="1"/>
  <c r="H10" i="1"/>
  <c r="H9" i="1"/>
  <c r="H8" i="1"/>
  <c r="D18" i="1" l="1"/>
  <c r="H18" i="1"/>
  <c r="S9" i="1"/>
  <c r="S10" i="1"/>
  <c r="U10" i="1" s="1"/>
  <c r="S15" i="1"/>
  <c r="S16" i="1"/>
  <c r="U16" i="1" s="1"/>
  <c r="S8" i="1"/>
  <c r="P18" i="1"/>
  <c r="L18" i="1"/>
  <c r="U15" i="1" l="1"/>
  <c r="U8" i="1"/>
  <c r="U9" i="1"/>
  <c r="S18" i="1"/>
  <c r="C19" i="1"/>
  <c r="U18" i="1" l="1"/>
  <c r="V17" i="1" s="1"/>
  <c r="K19" i="1"/>
  <c r="V13" i="1" l="1"/>
  <c r="V14" i="1"/>
  <c r="V18" i="1"/>
  <c r="V12" i="1"/>
  <c r="V15" i="1"/>
  <c r="V16" i="1"/>
  <c r="V10" i="1"/>
  <c r="V8" i="1"/>
  <c r="G19" i="1" l="1"/>
  <c r="U19" i="1" l="1"/>
  <c r="O20" i="1" l="1"/>
  <c r="K20" i="1"/>
  <c r="C20" i="1"/>
  <c r="G20" i="1"/>
  <c r="V20" i="1" l="1"/>
</calcChain>
</file>

<file path=xl/sharedStrings.xml><?xml version="1.0" encoding="utf-8"?>
<sst xmlns="http://schemas.openxmlformats.org/spreadsheetml/2006/main" count="73" uniqueCount="39">
  <si>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</si>
  <si>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</si>
  <si>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</si>
  <si>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</si>
  <si>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</si>
  <si>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</si>
  <si>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</si>
  <si>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</si>
  <si>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</si>
  <si>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</si>
  <si>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</si>
  <si>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</si>
  <si>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</si>
  <si>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</si>
  <si>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</si>
  <si>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</si>
  <si>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</si>
  <si>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Tổng số lượng câu hỏi theo từng mức độ</t>
  </si>
  <si>
    <t xml:space="preserve">Tỉ lệ % </t>
  </si>
  <si>
    <t>MÔN TOÁN - KHỐI: 11</t>
  </si>
  <si>
    <t>Hàm số lượng giác</t>
  </si>
  <si>
    <t>Phương trình lượng giác cơ bản</t>
  </si>
  <si>
    <t>Phương trình lượng giác thường gặp</t>
  </si>
  <si>
    <t>Quy tắc cộng - Quy tắc nhân</t>
  </si>
  <si>
    <t>Phép biến hình</t>
  </si>
  <si>
    <t>MA TRẬN ĐỀ KIỂM TRA HK KÌ I *** NĂM HỌC 2021 - 2022</t>
  </si>
  <si>
    <t>Nthức niu tơn</t>
  </si>
  <si>
    <t xml:space="preserve">biến cố - xác xuất </t>
  </si>
  <si>
    <t xml:space="preserve">dãy số -csc -csn </t>
  </si>
  <si>
    <t>dđại cương về dt,mp</t>
  </si>
  <si>
    <t xml:space="preserve">đường thẳng chéo nhau , song song </t>
  </si>
  <si>
    <t>4,5</t>
  </si>
  <si>
    <t>2,25</t>
  </si>
  <si>
    <t>6,75</t>
  </si>
  <si>
    <t>11,25</t>
  </si>
  <si>
    <t>2'25</t>
  </si>
  <si>
    <t>11'25</t>
  </si>
  <si>
    <t>13'5</t>
  </si>
  <si>
    <t>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</si>
</sst>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9" fontId="7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AC53-3A18-4218-9D24-EF7C5ADBE6D1}">
  <dimension ref="A1:W20"/>
  <sheetViews>
    <sheetView tabSelected="1" zoomScale="60" zoomScaleNormal="60" workbookViewId="0">
      <selection activeCell="X23" sqref="X23"/>
    </sheetView>
  </sheetViews>
  <sheetFormatPr defaultRowHeight="14.4" x14ac:dyDescent="0.3"/>
  <cols>
    <col min="2" max="2" width="37.44140625" bestFit="1" customWidth="1"/>
    <col min="4" max="4" width="12.21875" customWidth="1"/>
  </cols>
  <sheetData>
    <row r="1" spans="1:23" ht="20.399999999999999" x14ac:dyDescent="0.3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0.399999999999999" x14ac:dyDescent="0.3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6" x14ac:dyDescent="0.3">
      <c r="A4" s="1"/>
      <c r="B4" s="1"/>
      <c r="C4" s="1"/>
      <c r="D4" s="1">
        <v>1.4</v>
      </c>
      <c r="E4" s="1"/>
      <c r="F4" s="1"/>
      <c r="G4" s="1"/>
      <c r="H4" s="1">
        <v>1.5</v>
      </c>
      <c r="I4" s="1"/>
      <c r="J4" s="1"/>
      <c r="K4" s="1"/>
      <c r="L4" s="1">
        <v>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25" t="s">
        <v>0</v>
      </c>
      <c r="B5" s="25" t="s">
        <v>1</v>
      </c>
      <c r="C5" s="22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6" t="s">
        <v>3</v>
      </c>
      <c r="T5" s="26"/>
      <c r="U5" s="26" t="s">
        <v>4</v>
      </c>
      <c r="V5" s="26" t="s">
        <v>5</v>
      </c>
      <c r="W5" s="26" t="s">
        <v>6</v>
      </c>
    </row>
    <row r="6" spans="1:23" x14ac:dyDescent="0.3">
      <c r="A6" s="25"/>
      <c r="B6" s="25"/>
      <c r="C6" s="22" t="s">
        <v>7</v>
      </c>
      <c r="D6" s="22"/>
      <c r="E6" s="22"/>
      <c r="F6" s="22"/>
      <c r="G6" s="22" t="s">
        <v>8</v>
      </c>
      <c r="H6" s="22"/>
      <c r="I6" s="22"/>
      <c r="J6" s="22"/>
      <c r="K6" s="22" t="s">
        <v>9</v>
      </c>
      <c r="L6" s="22"/>
      <c r="M6" s="22"/>
      <c r="N6" s="22"/>
      <c r="O6" s="22" t="s">
        <v>10</v>
      </c>
      <c r="P6" s="22"/>
      <c r="Q6" s="22"/>
      <c r="R6" s="22"/>
      <c r="S6" s="26"/>
      <c r="T6" s="26"/>
      <c r="U6" s="26"/>
      <c r="V6" s="26"/>
      <c r="W6" s="26"/>
    </row>
    <row r="7" spans="1:23" ht="40.5" customHeight="1" x14ac:dyDescent="0.3">
      <c r="A7" s="25"/>
      <c r="B7" s="25"/>
      <c r="C7" s="2" t="s">
        <v>11</v>
      </c>
      <c r="D7" s="2" t="s">
        <v>12</v>
      </c>
      <c r="E7" s="2" t="s">
        <v>13</v>
      </c>
      <c r="F7" s="2" t="s">
        <v>12</v>
      </c>
      <c r="G7" s="2" t="s">
        <v>11</v>
      </c>
      <c r="H7" s="2" t="s">
        <v>12</v>
      </c>
      <c r="I7" s="2" t="s">
        <v>13</v>
      </c>
      <c r="J7" s="2" t="s">
        <v>12</v>
      </c>
      <c r="K7" s="19" t="s">
        <v>11</v>
      </c>
      <c r="L7" s="2" t="s">
        <v>12</v>
      </c>
      <c r="M7" s="2" t="s">
        <v>13</v>
      </c>
      <c r="N7" s="2" t="s">
        <v>12</v>
      </c>
      <c r="O7" s="2" t="s">
        <v>11</v>
      </c>
      <c r="P7" s="2" t="s">
        <v>12</v>
      </c>
      <c r="Q7" s="2" t="s">
        <v>13</v>
      </c>
      <c r="R7" s="2" t="s">
        <v>12</v>
      </c>
      <c r="S7" s="3" t="s">
        <v>14</v>
      </c>
      <c r="T7" s="3" t="s">
        <v>15</v>
      </c>
      <c r="U7" s="26"/>
      <c r="V7" s="26"/>
      <c r="W7" s="26"/>
    </row>
    <row r="8" spans="1:23" ht="15.6" x14ac:dyDescent="0.3">
      <c r="A8" s="4">
        <v>1</v>
      </c>
      <c r="B8" s="16" t="s">
        <v>20</v>
      </c>
      <c r="C8" s="13">
        <v>2</v>
      </c>
      <c r="D8" s="13" t="s">
        <v>31</v>
      </c>
      <c r="E8" s="13">
        <v>0</v>
      </c>
      <c r="F8" s="13"/>
      <c r="G8" s="13">
        <v>0</v>
      </c>
      <c r="H8" s="13">
        <f>G8*H4</f>
        <v>0</v>
      </c>
      <c r="I8" s="13"/>
      <c r="J8" s="13"/>
      <c r="K8" s="13">
        <v>0</v>
      </c>
      <c r="L8" s="13">
        <f t="shared" ref="L8:L18" si="0">K8*2</f>
        <v>0</v>
      </c>
      <c r="M8" s="13"/>
      <c r="N8" s="13"/>
      <c r="O8" s="13">
        <v>0</v>
      </c>
      <c r="P8" s="13">
        <v>0</v>
      </c>
      <c r="Q8" s="13"/>
      <c r="R8" s="5"/>
      <c r="S8" s="6">
        <f>SUM(C8,G8,K8,O8)</f>
        <v>2</v>
      </c>
      <c r="T8" s="6"/>
      <c r="U8" s="6">
        <f>SUM(S8:T8)</f>
        <v>2</v>
      </c>
      <c r="V8" s="7">
        <f>U8/$U$18</f>
        <v>0.05</v>
      </c>
      <c r="W8" s="6" t="s">
        <v>31</v>
      </c>
    </row>
    <row r="9" spans="1:23" ht="15.6" x14ac:dyDescent="0.3">
      <c r="A9" s="4">
        <v>2</v>
      </c>
      <c r="B9" s="17" t="s">
        <v>21</v>
      </c>
      <c r="C9" s="13">
        <v>1</v>
      </c>
      <c r="D9" s="13" t="s">
        <v>32</v>
      </c>
      <c r="E9" s="13">
        <v>0</v>
      </c>
      <c r="F9" s="13"/>
      <c r="G9" s="13">
        <v>0</v>
      </c>
      <c r="H9" s="13">
        <f>G9*H4</f>
        <v>0</v>
      </c>
      <c r="I9" s="13"/>
      <c r="J9" s="13"/>
      <c r="K9" s="13">
        <v>0</v>
      </c>
      <c r="L9" s="13">
        <f t="shared" si="0"/>
        <v>0</v>
      </c>
      <c r="M9" s="13"/>
      <c r="N9" s="13"/>
      <c r="O9" s="13">
        <v>0</v>
      </c>
      <c r="P9" s="13">
        <v>0</v>
      </c>
      <c r="Q9" s="13"/>
      <c r="R9" s="5"/>
      <c r="S9" s="6">
        <f t="shared" ref="S9:S18" si="1">SUM(C9,G9,K9,O9)</f>
        <v>1</v>
      </c>
      <c r="T9" s="6"/>
      <c r="U9" s="6">
        <f t="shared" ref="U9:U18" si="2">SUM(S9:T9)</f>
        <v>1</v>
      </c>
      <c r="V9" s="7">
        <v>2.5000000000000001E-2</v>
      </c>
      <c r="W9" s="6" t="s">
        <v>32</v>
      </c>
    </row>
    <row r="10" spans="1:23" ht="15.6" x14ac:dyDescent="0.3">
      <c r="A10" s="4">
        <v>3</v>
      </c>
      <c r="B10" s="16" t="s">
        <v>22</v>
      </c>
      <c r="C10" s="13">
        <v>1</v>
      </c>
      <c r="D10" s="13" t="s">
        <v>32</v>
      </c>
      <c r="E10" s="13">
        <v>0</v>
      </c>
      <c r="F10" s="13"/>
      <c r="G10" s="13">
        <v>0</v>
      </c>
      <c r="H10" s="13">
        <f>G10*H4</f>
        <v>0</v>
      </c>
      <c r="I10" s="13"/>
      <c r="J10" s="13"/>
      <c r="K10" s="13">
        <v>1</v>
      </c>
      <c r="L10" s="13" t="s">
        <v>32</v>
      </c>
      <c r="M10" s="13"/>
      <c r="N10" s="13"/>
      <c r="O10" s="13">
        <v>1</v>
      </c>
      <c r="P10" s="13" t="s">
        <v>32</v>
      </c>
      <c r="Q10" s="13"/>
      <c r="R10" s="5"/>
      <c r="S10" s="6">
        <f t="shared" si="1"/>
        <v>3</v>
      </c>
      <c r="T10" s="6"/>
      <c r="U10" s="6">
        <f t="shared" si="2"/>
        <v>3</v>
      </c>
      <c r="V10" s="7">
        <f>U10/$U$18</f>
        <v>7.4999999999999997E-2</v>
      </c>
      <c r="W10" s="6" t="s">
        <v>33</v>
      </c>
    </row>
    <row r="11" spans="1:23" ht="15.6" x14ac:dyDescent="0.3">
      <c r="A11" s="4">
        <v>4</v>
      </c>
      <c r="B11" s="16" t="s">
        <v>26</v>
      </c>
      <c r="C11" s="13">
        <v>0</v>
      </c>
      <c r="D11" s="13">
        <v>0</v>
      </c>
      <c r="E11" s="13">
        <v>0</v>
      </c>
      <c r="F11" s="13"/>
      <c r="G11" s="13">
        <v>1</v>
      </c>
      <c r="H11" s="13" t="s">
        <v>32</v>
      </c>
      <c r="I11" s="13"/>
      <c r="J11" s="13"/>
      <c r="K11" s="13">
        <v>0</v>
      </c>
      <c r="L11" s="13">
        <v>0</v>
      </c>
      <c r="M11" s="13"/>
      <c r="N11" s="13"/>
      <c r="O11" s="13">
        <v>0</v>
      </c>
      <c r="P11" s="13">
        <v>0</v>
      </c>
      <c r="Q11" s="13"/>
      <c r="R11" s="5"/>
      <c r="S11" s="20">
        <v>1</v>
      </c>
      <c r="T11" s="20"/>
      <c r="U11" s="20">
        <v>1</v>
      </c>
      <c r="V11" s="18">
        <v>0.03</v>
      </c>
      <c r="W11" s="20" t="s">
        <v>35</v>
      </c>
    </row>
    <row r="12" spans="1:23" ht="15.6" x14ac:dyDescent="0.3">
      <c r="A12" s="4">
        <v>5</v>
      </c>
      <c r="B12" s="16" t="s">
        <v>23</v>
      </c>
      <c r="C12" s="13">
        <v>3</v>
      </c>
      <c r="D12" s="13" t="s">
        <v>33</v>
      </c>
      <c r="E12" s="13">
        <v>0</v>
      </c>
      <c r="F12" s="13"/>
      <c r="G12" s="13">
        <v>1</v>
      </c>
      <c r="H12" s="13" t="s">
        <v>32</v>
      </c>
      <c r="I12" s="13"/>
      <c r="J12" s="13"/>
      <c r="K12" s="13">
        <v>1</v>
      </c>
      <c r="L12">
        <v>2.25</v>
      </c>
      <c r="M12" s="13"/>
      <c r="N12" s="13"/>
      <c r="O12" s="13">
        <v>1</v>
      </c>
      <c r="P12" s="13" t="s">
        <v>32</v>
      </c>
      <c r="Q12" s="13"/>
      <c r="R12" s="5"/>
      <c r="S12" s="6">
        <f t="shared" si="1"/>
        <v>6</v>
      </c>
      <c r="T12" s="6"/>
      <c r="U12" s="6">
        <f t="shared" si="2"/>
        <v>6</v>
      </c>
      <c r="V12" s="7">
        <f t="shared" ref="V12:V14" si="3">U12/$U$18</f>
        <v>0.15</v>
      </c>
      <c r="W12" s="6" t="s">
        <v>38</v>
      </c>
    </row>
    <row r="13" spans="1:23" ht="15.6" x14ac:dyDescent="0.3">
      <c r="A13" s="4">
        <v>6</v>
      </c>
      <c r="B13" s="16" t="s">
        <v>27</v>
      </c>
      <c r="C13" s="13">
        <v>3</v>
      </c>
      <c r="D13" s="13" t="s">
        <v>33</v>
      </c>
      <c r="E13" s="13">
        <v>0</v>
      </c>
      <c r="F13" s="13"/>
      <c r="G13" s="13">
        <v>2</v>
      </c>
      <c r="H13" s="13" t="s">
        <v>31</v>
      </c>
      <c r="I13" s="13"/>
      <c r="J13" s="13"/>
      <c r="K13" s="13">
        <v>1</v>
      </c>
      <c r="L13" s="13" t="s">
        <v>32</v>
      </c>
      <c r="M13" s="13"/>
      <c r="N13" s="13"/>
      <c r="O13" s="13">
        <v>0</v>
      </c>
      <c r="P13" s="13">
        <v>0</v>
      </c>
      <c r="Q13" s="13"/>
      <c r="R13" s="5"/>
      <c r="S13" s="20">
        <f t="shared" si="1"/>
        <v>6</v>
      </c>
      <c r="T13" s="20"/>
      <c r="U13" s="20">
        <f t="shared" si="2"/>
        <v>6</v>
      </c>
      <c r="V13" s="18">
        <f t="shared" si="3"/>
        <v>0.15</v>
      </c>
      <c r="W13" s="20" t="s">
        <v>37</v>
      </c>
    </row>
    <row r="14" spans="1:23" ht="15.6" x14ac:dyDescent="0.3">
      <c r="A14" s="4">
        <v>7</v>
      </c>
      <c r="B14" s="16" t="s">
        <v>28</v>
      </c>
      <c r="C14" s="13">
        <v>4</v>
      </c>
      <c r="D14" s="13">
        <v>9</v>
      </c>
      <c r="E14" s="13">
        <v>0</v>
      </c>
      <c r="F14" s="13"/>
      <c r="G14" s="13">
        <v>1</v>
      </c>
      <c r="H14" s="13" t="s">
        <v>32</v>
      </c>
      <c r="I14" s="13"/>
      <c r="J14" s="13"/>
      <c r="K14" s="13">
        <v>0</v>
      </c>
      <c r="L14" s="13">
        <v>0</v>
      </c>
      <c r="M14" s="13"/>
      <c r="N14" s="13"/>
      <c r="O14" s="13">
        <v>1</v>
      </c>
      <c r="P14" s="13" t="s">
        <v>32</v>
      </c>
      <c r="Q14" s="13"/>
      <c r="R14" s="5"/>
      <c r="S14" s="20">
        <f t="shared" si="1"/>
        <v>6</v>
      </c>
      <c r="T14" s="20"/>
      <c r="U14" s="20">
        <f t="shared" si="2"/>
        <v>6</v>
      </c>
      <c r="V14" s="18">
        <f t="shared" si="3"/>
        <v>0.15</v>
      </c>
      <c r="W14" s="20" t="s">
        <v>37</v>
      </c>
    </row>
    <row r="15" spans="1:23" ht="15.6" x14ac:dyDescent="0.3">
      <c r="A15" s="4">
        <v>5</v>
      </c>
      <c r="B15" s="16" t="s">
        <v>24</v>
      </c>
      <c r="C15" s="13">
        <v>1</v>
      </c>
      <c r="D15" s="13" t="s">
        <v>32</v>
      </c>
      <c r="E15" s="13">
        <v>0</v>
      </c>
      <c r="F15" s="13"/>
      <c r="G15" s="13">
        <v>3</v>
      </c>
      <c r="H15" s="13" t="s">
        <v>33</v>
      </c>
      <c r="I15" s="13"/>
      <c r="J15" s="13"/>
      <c r="K15" s="13">
        <v>1</v>
      </c>
      <c r="L15" s="13" t="s">
        <v>32</v>
      </c>
      <c r="M15" s="13"/>
      <c r="N15" s="13"/>
      <c r="O15" s="13">
        <v>0</v>
      </c>
      <c r="P15" s="13">
        <v>0</v>
      </c>
      <c r="Q15" s="13"/>
      <c r="R15" s="5"/>
      <c r="S15" s="6">
        <f t="shared" si="1"/>
        <v>5</v>
      </c>
      <c r="T15" s="6"/>
      <c r="U15" s="6">
        <f t="shared" si="2"/>
        <v>5</v>
      </c>
      <c r="V15" s="7">
        <f>U15/$U$18</f>
        <v>0.125</v>
      </c>
      <c r="W15" s="6" t="s">
        <v>36</v>
      </c>
    </row>
    <row r="16" spans="1:23" ht="15.6" x14ac:dyDescent="0.3">
      <c r="A16" s="4">
        <v>6</v>
      </c>
      <c r="B16" s="16" t="s">
        <v>29</v>
      </c>
      <c r="C16" s="13">
        <v>5</v>
      </c>
      <c r="D16" s="13" t="s">
        <v>34</v>
      </c>
      <c r="E16" s="13">
        <v>0</v>
      </c>
      <c r="F16" s="13"/>
      <c r="G16" s="13">
        <v>0</v>
      </c>
      <c r="H16" s="13">
        <v>0</v>
      </c>
      <c r="I16" s="13"/>
      <c r="J16" s="13"/>
      <c r="K16" s="13">
        <v>0</v>
      </c>
      <c r="L16" s="13">
        <f t="shared" si="0"/>
        <v>0</v>
      </c>
      <c r="M16" s="13"/>
      <c r="N16" s="13"/>
      <c r="O16" s="13">
        <v>0</v>
      </c>
      <c r="P16" s="13">
        <v>0</v>
      </c>
      <c r="Q16" s="13"/>
      <c r="R16" s="5"/>
      <c r="S16" s="6">
        <f t="shared" si="1"/>
        <v>5</v>
      </c>
      <c r="T16" s="6"/>
      <c r="U16" s="6">
        <f t="shared" si="2"/>
        <v>5</v>
      </c>
      <c r="V16" s="7">
        <f>U16/$U$18</f>
        <v>0.125</v>
      </c>
      <c r="W16" s="6" t="s">
        <v>36</v>
      </c>
    </row>
    <row r="17" spans="1:23" ht="15.6" x14ac:dyDescent="0.3">
      <c r="A17" s="4">
        <v>7</v>
      </c>
      <c r="B17" s="16" t="s">
        <v>30</v>
      </c>
      <c r="C17" s="13">
        <v>0</v>
      </c>
      <c r="D17" s="13">
        <v>0</v>
      </c>
      <c r="E17" s="13">
        <v>0</v>
      </c>
      <c r="F17" s="13"/>
      <c r="G17" s="13">
        <v>4</v>
      </c>
      <c r="H17" s="13">
        <v>9</v>
      </c>
      <c r="I17" s="13"/>
      <c r="J17" s="13"/>
      <c r="K17" s="13">
        <v>0</v>
      </c>
      <c r="L17" s="13">
        <v>0</v>
      </c>
      <c r="M17" s="13"/>
      <c r="N17" s="13"/>
      <c r="O17" s="13">
        <v>1</v>
      </c>
      <c r="P17" s="13" t="s">
        <v>32</v>
      </c>
      <c r="Q17" s="13"/>
      <c r="R17" s="5"/>
      <c r="S17" s="20">
        <f t="shared" si="1"/>
        <v>5</v>
      </c>
      <c r="T17" s="20"/>
      <c r="U17" s="20">
        <f t="shared" si="2"/>
        <v>5</v>
      </c>
      <c r="V17" s="18">
        <f>U17/$U$18</f>
        <v>0.125</v>
      </c>
      <c r="W17" s="20" t="s">
        <v>36</v>
      </c>
    </row>
    <row r="18" spans="1:23" ht="31.2" x14ac:dyDescent="0.3">
      <c r="A18" s="8"/>
      <c r="B18" s="14" t="s">
        <v>16</v>
      </c>
      <c r="C18" s="6">
        <f>SUM(C8:C17)</f>
        <v>20</v>
      </c>
      <c r="D18" s="13">
        <f>SUM(D8:D16)</f>
        <v>9</v>
      </c>
      <c r="E18" s="15">
        <f>SUM(E8:E17)</f>
        <v>0</v>
      </c>
      <c r="F18" s="15"/>
      <c r="G18" s="15">
        <v>12</v>
      </c>
      <c r="H18" s="13">
        <f>SUM(H8:H16)</f>
        <v>0</v>
      </c>
      <c r="I18" s="15"/>
      <c r="J18" s="15"/>
      <c r="K18" s="6">
        <v>4</v>
      </c>
      <c r="L18" s="13">
        <f t="shared" si="0"/>
        <v>8</v>
      </c>
      <c r="M18" s="15"/>
      <c r="N18" s="6"/>
      <c r="O18" s="6">
        <f>SUM(O8:O17)</f>
        <v>4</v>
      </c>
      <c r="P18" s="13">
        <f t="shared" ref="P18" si="4">O18*6</f>
        <v>24</v>
      </c>
      <c r="Q18" s="15"/>
      <c r="R18" s="6"/>
      <c r="S18" s="6">
        <f t="shared" si="1"/>
        <v>40</v>
      </c>
      <c r="T18" s="6"/>
      <c r="U18" s="6">
        <f t="shared" si="2"/>
        <v>40</v>
      </c>
      <c r="V18" s="7">
        <f>U18/$U$18</f>
        <v>1</v>
      </c>
      <c r="W18" s="6">
        <v>90</v>
      </c>
    </row>
    <row r="19" spans="1:23" ht="31.2" x14ac:dyDescent="0.3">
      <c r="A19" s="11"/>
      <c r="B19" s="14" t="s">
        <v>17</v>
      </c>
      <c r="C19" s="23">
        <f>SUM(C18,E18)</f>
        <v>20</v>
      </c>
      <c r="D19" s="23"/>
      <c r="E19" s="23"/>
      <c r="F19" s="23"/>
      <c r="G19" s="23">
        <f>SUM(G18,I18)</f>
        <v>12</v>
      </c>
      <c r="H19" s="23"/>
      <c r="I19" s="23"/>
      <c r="J19" s="23"/>
      <c r="K19" s="23">
        <f>SUM(K18,M18)</f>
        <v>4</v>
      </c>
      <c r="L19" s="23"/>
      <c r="M19" s="23"/>
      <c r="N19" s="23"/>
      <c r="O19" s="23">
        <v>4</v>
      </c>
      <c r="P19" s="23"/>
      <c r="Q19" s="23"/>
      <c r="R19" s="23"/>
      <c r="S19" s="10"/>
      <c r="T19" s="10"/>
      <c r="U19" s="10">
        <f>SUM(C19:R19)</f>
        <v>40</v>
      </c>
      <c r="V19" s="10"/>
      <c r="W19" s="10"/>
    </row>
    <row r="20" spans="1:23" ht="15.6" x14ac:dyDescent="0.3">
      <c r="A20" s="11"/>
      <c r="B20" s="9" t="s">
        <v>18</v>
      </c>
      <c r="C20" s="21">
        <f>C19/$U$19</f>
        <v>0.5</v>
      </c>
      <c r="D20" s="21"/>
      <c r="E20" s="21"/>
      <c r="F20" s="21"/>
      <c r="G20" s="21">
        <f>G19/$U$19</f>
        <v>0.3</v>
      </c>
      <c r="H20" s="21"/>
      <c r="I20" s="21"/>
      <c r="J20" s="21"/>
      <c r="K20" s="21">
        <f>K19/$U$19</f>
        <v>0.1</v>
      </c>
      <c r="L20" s="21"/>
      <c r="M20" s="21"/>
      <c r="N20" s="21"/>
      <c r="O20" s="21">
        <f>O19/$U$19</f>
        <v>0.1</v>
      </c>
      <c r="P20" s="21"/>
      <c r="Q20" s="21"/>
      <c r="R20" s="21"/>
      <c r="S20" s="10"/>
      <c r="T20" s="10"/>
      <c r="U20" s="10"/>
      <c r="V20" s="12">
        <f>SUM(C20:R20)</f>
        <v>1</v>
      </c>
      <c r="W20" s="10"/>
    </row>
  </sheetData>
  <mergeCells count="21">
    <mergeCell ref="A1:W1"/>
    <mergeCell ref="A2:W2"/>
    <mergeCell ref="A5:A7"/>
    <mergeCell ref="B5:B7"/>
    <mergeCell ref="C5:R5"/>
    <mergeCell ref="S5:T6"/>
    <mergeCell ref="U5:U7"/>
    <mergeCell ref="V5:V7"/>
    <mergeCell ref="W5:W7"/>
    <mergeCell ref="C6:F6"/>
    <mergeCell ref="C20:F20"/>
    <mergeCell ref="G20:J20"/>
    <mergeCell ref="K20:N20"/>
    <mergeCell ref="O20:R20"/>
    <mergeCell ref="G6:J6"/>
    <mergeCell ref="K6:N6"/>
    <mergeCell ref="O6:R6"/>
    <mergeCell ref="C19:F19"/>
    <mergeCell ref="G19:J19"/>
    <mergeCell ref="K19:N19"/>
    <mergeCell ref="O19:R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2020-12-13T08:30:39Z</dcterms:created>
  <dcterms:modified xsi:type="dcterms:W3CDTF">2022-01-06T05:14:10Z</dcterms:modified>
</cp:coreProperties>
</file>