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ổ Toán-Tin\Kiểm tra\KTCHKI\Toán 9\"/>
    </mc:Choice>
  </mc:AlternateContent>
  <bookViews>
    <workbookView xWindow="765" yWindow="465" windowWidth="28035" windowHeight="16545" activeTab="1"/>
  </bookViews>
  <sheets>
    <sheet name="LƯU Ý" sheetId="6" r:id="rId1"/>
    <sheet name="MT TN 100%" sheetId="9"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 i="9" l="1"/>
  <c r="L11" i="9"/>
  <c r="K10" i="9"/>
  <c r="K11" i="9"/>
  <c r="J10" i="9"/>
  <c r="J11" i="9"/>
  <c r="H10" i="9"/>
  <c r="H11" i="9"/>
  <c r="F10" i="9"/>
  <c r="F11" i="9"/>
  <c r="D10" i="9"/>
  <c r="D11" i="9"/>
  <c r="K8" i="9" l="1"/>
  <c r="K9" i="9"/>
  <c r="K7" i="9"/>
  <c r="J8" i="9"/>
  <c r="J9" i="9"/>
  <c r="J7" i="9"/>
  <c r="H8" i="9"/>
  <c r="H9" i="9"/>
  <c r="H7" i="9"/>
  <c r="F8" i="9"/>
  <c r="F9" i="9"/>
  <c r="F7" i="9"/>
  <c r="D8" i="9"/>
  <c r="D9" i="9"/>
  <c r="D7" i="9"/>
  <c r="L9" i="9" l="1"/>
  <c r="L8" i="9"/>
  <c r="L7" i="9"/>
  <c r="I12" i="9"/>
  <c r="G12" i="9"/>
  <c r="E12" i="9"/>
  <c r="C12" i="9"/>
  <c r="K12" i="9" s="1"/>
  <c r="M10" i="9" l="1"/>
  <c r="M11" i="9"/>
  <c r="C13" i="9"/>
  <c r="M7" i="9"/>
  <c r="M8" i="9"/>
  <c r="M9" i="9"/>
  <c r="H12" i="9"/>
  <c r="J12" i="9"/>
  <c r="F12" i="9"/>
  <c r="I13" i="9"/>
  <c r="C14" i="9"/>
  <c r="E14" i="9"/>
  <c r="G14" i="9"/>
  <c r="I14" i="9"/>
  <c r="G13" i="9"/>
  <c r="E13" i="9"/>
  <c r="D12" i="9" l="1"/>
  <c r="L12" i="9" s="1"/>
  <c r="M13" i="9"/>
  <c r="K14" i="9"/>
</calcChain>
</file>

<file path=xl/sharedStrings.xml><?xml version="1.0" encoding="utf-8"?>
<sst xmlns="http://schemas.openxmlformats.org/spreadsheetml/2006/main" count="44" uniqueCount="36">
  <si>
    <t>NỘI DUNG KIẾN THỨC</t>
  </si>
  <si>
    <t>CÂU HỎI THEO MỨC ĐỘ NHẬN THỨC</t>
  </si>
  <si>
    <t>THÔNG HIỂU</t>
  </si>
  <si>
    <t>VẬN DỤNG</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</si>
  <si>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</si>
  <si>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</si>
  <si>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</si>
  <si>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</si>
  <si>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</si>
  <si>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</si>
  <si>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</si>
  <si>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</si>
  <si>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</si>
  <si>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</si>
  <si>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</si>
  <si>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</si>
  <si>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</si>
  <si>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</si>
  <si>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</si>
  <si>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</si>
  <si>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</si>
  <si>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</si>
  <si>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</si>
  <si>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ĐIỂM</t>
  </si>
  <si>
    <t>Tỉ lệ theo mức độ là 40:30:20:10</t>
  </si>
  <si>
    <t>Điền số phút làm bài, số lượng câu hỏi định cho ở vị trí hightlight.</t>
  </si>
  <si>
    <t>Thời gian ước tính làm 1 câu (tính bằng phút)</t>
  </si>
  <si>
    <t>TRƯỜNG TH,THCS và THPT HOÀNG GIA</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</si>
  <si>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</si>
  <si>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MA TRẬN ĐỀ KIỂM TRA CUỐI HỌC KỲ I - NĂM HỌC 2021 - 2022</t>
  </si>
  <si>
    <t>MÔN THI : TOÁN 9 -  THỜI GIAN LÀM BÀI: 90 PHÚT</t>
  </si>
  <si>
    <t>Căn bậc hai, căn bậc ba</t>
  </si>
  <si>
    <t>Hàm số bậc nhất</t>
  </si>
  <si>
    <t>Hệ hai phương trình bậc nhất hai ẩn</t>
  </si>
  <si>
    <t>Hệ thức lượng trong tam giác vuông</t>
  </si>
  <si>
    <t>Đường tròn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</si>
</sst>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2"/>
      <color theme="1"/>
      <name val="Calibri"/>
      <family val="2"/>
      <scheme val="minor"/>
    </font>
    <font>
      <sz val="12"/>
      <color theme="1"/>
      <name val="Calibri"/>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1"/>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4" fillId="0" borderId="0" xfId="0" applyFont="1" applyFill="1" applyAlignment="1">
      <alignment horizontal="center"/>
    </xf>
    <xf numFmtId="0" fontId="7" fillId="0" borderId="0" xfId="0" applyFont="1" applyFill="1" applyAlignment="1">
      <alignment horizontal="center"/>
    </xf>
    <xf numFmtId="0" fontId="7" fillId="0" borderId="0" xfId="0" applyFont="1" applyFill="1" applyAlignment="1"/>
    <xf numFmtId="0" fontId="7" fillId="0" borderId="4" xfId="0" applyFont="1" applyFill="1" applyBorder="1" applyAlignment="1">
      <alignment horizontal="center"/>
    </xf>
    <xf numFmtId="2" fontId="7" fillId="0" borderId="4" xfId="0" applyNumberFormat="1" applyFont="1" applyFill="1" applyBorder="1" applyAlignment="1">
      <alignment horizontal="center"/>
    </xf>
    <xf numFmtId="2" fontId="7" fillId="0" borderId="0" xfId="0" applyNumberFormat="1" applyFont="1" applyFill="1" applyAlignment="1">
      <alignment horizontal="center"/>
    </xf>
    <xf numFmtId="2" fontId="8" fillId="0" borderId="4" xfId="0" applyNumberFormat="1" applyFont="1" applyFill="1" applyBorder="1" applyAlignment="1">
      <alignment horizontal="center"/>
    </xf>
    <xf numFmtId="43" fontId="3" fillId="0" borderId="1" xfId="1" applyFont="1" applyBorder="1" applyAlignment="1">
      <alignment horizontal="center"/>
    </xf>
    <xf numFmtId="0" fontId="7" fillId="0" borderId="4" xfId="0" applyFont="1" applyBorder="1" applyAlignment="1">
      <alignment horizontal="right"/>
    </xf>
    <xf numFmtId="43" fontId="4" fillId="5" borderId="1" xfId="1" applyFont="1" applyFill="1" applyBorder="1" applyAlignment="1">
      <alignment horizontal="center"/>
    </xf>
    <xf numFmtId="43" fontId="4" fillId="6" borderId="1" xfId="1" applyFont="1" applyFill="1" applyBorder="1" applyAlignment="1">
      <alignment horizontal="center"/>
    </xf>
    <xf numFmtId="0" fontId="9" fillId="5"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0" fillId="3" borderId="0" xfId="0" applyFont="1" applyFill="1" applyAlignment="1">
      <alignment horizontal="center" vertical="center"/>
    </xf>
    <xf numFmtId="0" fontId="3" fillId="0" borderId="0" xfId="0" applyFont="1" applyAlignment="1">
      <alignment horizontal="left"/>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1" applyFont="1" applyFill="1" applyBorder="1" applyAlignment="1">
      <alignment horizontal="center"/>
    </xf>
    <xf numFmtId="43" fontId="4" fillId="5" borderId="3" xfId="1"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43" fontId="4" fillId="6" borderId="2" xfId="1" applyFont="1" applyFill="1" applyBorder="1" applyAlignment="1">
      <alignment horizontal="center"/>
    </xf>
    <xf numFmtId="43" fontId="4" fillId="6" borderId="3" xfId="1" applyFont="1" applyFill="1" applyBorder="1" applyAlignment="1">
      <alignment horizontal="center"/>
    </xf>
    <xf numFmtId="43" fontId="4" fillId="6" borderId="2" xfId="1" applyFont="1" applyFill="1" applyBorder="1" applyAlignment="1">
      <alignment horizontal="right"/>
    </xf>
    <xf numFmtId="43" fontId="4" fillId="6" borderId="3" xfId="1" applyFont="1" applyFill="1" applyBorder="1" applyAlignment="1">
      <alignment horizontal="right"/>
    </xf>
    <xf numFmtId="0" fontId="6" fillId="3" borderId="8"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625" defaultRowHeight="15.75" x14ac:dyDescent="0.25"/>
  <cols>
    <col min="1" max="1" width="4.375" customWidth="1"/>
    <col min="12" max="12" width="69.5" customWidth="1"/>
  </cols>
  <sheetData>
    <row r="1" spans="1:12" ht="21" x14ac:dyDescent="0.25">
      <c r="A1" s="28" t="s">
        <v>17</v>
      </c>
      <c r="B1" s="28"/>
      <c r="C1" s="28"/>
      <c r="D1" s="28"/>
      <c r="E1" s="28"/>
      <c r="F1" s="28"/>
      <c r="G1" s="28"/>
      <c r="H1" s="28"/>
      <c r="I1" s="28"/>
      <c r="J1" s="28"/>
      <c r="K1" s="28"/>
      <c r="L1" s="28"/>
    </row>
    <row r="2" spans="1:12" s="2" customFormat="1" ht="42" customHeight="1" x14ac:dyDescent="0.25">
      <c r="A2" s="4">
        <v>1</v>
      </c>
      <c r="B2" s="24" t="s">
        <v>28</v>
      </c>
      <c r="C2" s="24"/>
      <c r="D2" s="24"/>
      <c r="E2" s="24"/>
      <c r="F2" s="24"/>
      <c r="G2" s="24"/>
      <c r="H2" s="24"/>
      <c r="I2" s="24"/>
      <c r="J2" s="24"/>
      <c r="K2" s="24"/>
      <c r="L2" s="24"/>
    </row>
    <row r="3" spans="1:12" ht="22.5" customHeight="1" x14ac:dyDescent="0.25">
      <c r="A3" s="6">
        <v>2</v>
      </c>
      <c r="B3" s="25" t="s">
        <v>4</v>
      </c>
      <c r="C3" s="25"/>
      <c r="D3" s="25"/>
      <c r="E3" s="25"/>
      <c r="F3" s="25"/>
      <c r="G3" s="25"/>
      <c r="H3" s="25"/>
      <c r="I3" s="25"/>
      <c r="J3" s="25"/>
      <c r="K3" s="25"/>
      <c r="L3" s="25"/>
    </row>
    <row r="4" spans="1:12" ht="18" x14ac:dyDescent="0.35">
      <c r="A4" s="6">
        <v>3</v>
      </c>
      <c r="B4" s="3" t="s">
        <v>5</v>
      </c>
      <c r="C4" s="3"/>
      <c r="D4" s="3"/>
      <c r="E4" s="3"/>
      <c r="F4" s="3"/>
      <c r="G4" s="3"/>
      <c r="H4" s="3"/>
      <c r="I4" s="3"/>
      <c r="J4" s="3"/>
      <c r="K4" s="3"/>
      <c r="L4" s="3"/>
    </row>
    <row r="5" spans="1:12" s="1" customFormat="1" ht="269.25" customHeight="1" x14ac:dyDescent="0.25">
      <c r="A5" s="6"/>
      <c r="B5" s="26" t="s">
        <v>18</v>
      </c>
      <c r="C5" s="26"/>
      <c r="D5" s="26"/>
      <c r="E5" s="26"/>
      <c r="F5" s="26"/>
      <c r="G5" s="26"/>
      <c r="H5" s="26"/>
      <c r="I5" s="26"/>
      <c r="J5" s="26"/>
      <c r="K5" s="26"/>
      <c r="L5" s="26"/>
    </row>
    <row r="6" spans="1:12" ht="308.25" customHeight="1" x14ac:dyDescent="0.35">
      <c r="A6" s="3"/>
      <c r="B6" s="27" t="s">
        <v>6</v>
      </c>
      <c r="C6" s="27"/>
      <c r="D6" s="27"/>
      <c r="E6" s="27"/>
      <c r="F6" s="27"/>
      <c r="G6" s="27"/>
      <c r="H6" s="27"/>
      <c r="I6" s="27"/>
      <c r="J6" s="27"/>
      <c r="K6" s="27"/>
      <c r="L6" s="27"/>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0"/>
  <sheetViews>
    <sheetView tabSelected="1" zoomScale="84" zoomScaleNormal="84" workbookViewId="0">
      <pane ySplit="6" topLeftCell="A7" activePane="bottomLeft" state="frozen"/>
      <selection pane="bottomLeft" activeCell="K12" sqref="K12"/>
    </sheetView>
  </sheetViews>
  <sheetFormatPr defaultColWidth="9" defaultRowHeight="18" x14ac:dyDescent="0.35"/>
  <cols>
    <col min="1" max="1" width="4.125" style="3" customWidth="1"/>
    <col min="2" max="2" width="38" style="3" customWidth="1"/>
    <col min="3" max="13" width="11" style="3" customWidth="1"/>
    <col min="14" max="16384" width="9" style="3"/>
  </cols>
  <sheetData>
    <row r="1" spans="1:13" x14ac:dyDescent="0.35">
      <c r="A1" s="43" t="s">
        <v>8</v>
      </c>
      <c r="B1" s="43"/>
      <c r="C1" s="44" t="s">
        <v>29</v>
      </c>
      <c r="D1" s="44"/>
      <c r="E1" s="44"/>
      <c r="F1" s="44"/>
      <c r="G1" s="44"/>
      <c r="H1" s="44"/>
      <c r="I1" s="44"/>
      <c r="J1" s="44"/>
      <c r="K1" s="44"/>
      <c r="L1" s="44"/>
      <c r="M1" s="44"/>
    </row>
    <row r="2" spans="1:13" x14ac:dyDescent="0.35">
      <c r="A2" s="44" t="s">
        <v>27</v>
      </c>
      <c r="B2" s="44"/>
      <c r="C2" s="44" t="s">
        <v>30</v>
      </c>
      <c r="D2" s="44"/>
      <c r="E2" s="44"/>
      <c r="F2" s="44"/>
      <c r="G2" s="44"/>
      <c r="H2" s="44"/>
      <c r="I2" s="44"/>
      <c r="J2" s="44"/>
      <c r="K2" s="44"/>
      <c r="L2" s="44"/>
      <c r="M2" s="44"/>
    </row>
    <row r="3" spans="1:13" x14ac:dyDescent="0.35">
      <c r="B3" s="20" t="s">
        <v>26</v>
      </c>
      <c r="C3" s="15"/>
      <c r="D3" s="16">
        <v>1</v>
      </c>
      <c r="E3" s="17"/>
      <c r="F3" s="17">
        <v>2</v>
      </c>
      <c r="G3" s="17"/>
      <c r="H3" s="17">
        <v>5</v>
      </c>
      <c r="I3" s="18"/>
      <c r="J3" s="18">
        <v>7</v>
      </c>
      <c r="K3" s="13"/>
      <c r="L3" s="14"/>
      <c r="M3" s="12"/>
    </row>
    <row r="4" spans="1:13" x14ac:dyDescent="0.35">
      <c r="A4" s="45" t="s">
        <v>7</v>
      </c>
      <c r="B4" s="45" t="s">
        <v>0</v>
      </c>
      <c r="C4" s="48" t="s">
        <v>1</v>
      </c>
      <c r="D4" s="48"/>
      <c r="E4" s="48"/>
      <c r="F4" s="48"/>
      <c r="G4" s="48"/>
      <c r="H4" s="48"/>
      <c r="I4" s="48"/>
      <c r="J4" s="48"/>
      <c r="K4" s="49" t="s">
        <v>9</v>
      </c>
      <c r="L4" s="49" t="s">
        <v>13</v>
      </c>
      <c r="M4" s="49" t="s">
        <v>10</v>
      </c>
    </row>
    <row r="5" spans="1:13" x14ac:dyDescent="0.35">
      <c r="A5" s="46"/>
      <c r="B5" s="46"/>
      <c r="C5" s="52" t="s">
        <v>12</v>
      </c>
      <c r="D5" s="53"/>
      <c r="E5" s="52" t="s">
        <v>2</v>
      </c>
      <c r="F5" s="53"/>
      <c r="G5" s="52" t="s">
        <v>3</v>
      </c>
      <c r="H5" s="53"/>
      <c r="I5" s="52" t="s">
        <v>14</v>
      </c>
      <c r="J5" s="53"/>
      <c r="K5" s="50"/>
      <c r="L5" s="50"/>
      <c r="M5" s="50"/>
    </row>
    <row r="6" spans="1:13" x14ac:dyDescent="0.35">
      <c r="A6" s="47"/>
      <c r="B6" s="47"/>
      <c r="C6" s="23" t="s">
        <v>15</v>
      </c>
      <c r="D6" s="23" t="s">
        <v>16</v>
      </c>
      <c r="E6" s="23" t="s">
        <v>15</v>
      </c>
      <c r="F6" s="23" t="s">
        <v>16</v>
      </c>
      <c r="G6" s="23" t="s">
        <v>15</v>
      </c>
      <c r="H6" s="23" t="s">
        <v>16</v>
      </c>
      <c r="I6" s="23" t="s">
        <v>15</v>
      </c>
      <c r="J6" s="23" t="s">
        <v>16</v>
      </c>
      <c r="K6" s="51"/>
      <c r="L6" s="51"/>
      <c r="M6" s="51"/>
    </row>
    <row r="7" spans="1:13" x14ac:dyDescent="0.35">
      <c r="A7" s="8">
        <v>1</v>
      </c>
      <c r="B7" s="7" t="s">
        <v>31</v>
      </c>
      <c r="C7" s="9">
        <v>9</v>
      </c>
      <c r="D7" s="19">
        <f>C7*$D$3</f>
        <v>9</v>
      </c>
      <c r="E7" s="9">
        <v>10</v>
      </c>
      <c r="F7" s="19">
        <f>E7*$F$3</f>
        <v>20</v>
      </c>
      <c r="G7" s="9">
        <v>0</v>
      </c>
      <c r="H7" s="19">
        <f>G7*$H$3</f>
        <v>0</v>
      </c>
      <c r="I7" s="9">
        <v>0</v>
      </c>
      <c r="J7" s="19">
        <f>I7*$J$3</f>
        <v>0</v>
      </c>
      <c r="K7" s="19">
        <f>SUM(C7,E7,G7,I7)</f>
        <v>19</v>
      </c>
      <c r="L7" s="19">
        <f>SUM(D7,F7,H7,J7)</f>
        <v>29</v>
      </c>
      <c r="M7" s="19">
        <f>K7*100/$K$12</f>
        <v>38</v>
      </c>
    </row>
    <row r="8" spans="1:13" x14ac:dyDescent="0.35">
      <c r="A8" s="8">
        <v>2</v>
      </c>
      <c r="B8" s="7" t="s">
        <v>32</v>
      </c>
      <c r="C8" s="9">
        <v>6</v>
      </c>
      <c r="D8" s="19">
        <f t="shared" ref="D8:D11" si="0">C8*$D$3</f>
        <v>6</v>
      </c>
      <c r="E8" s="9">
        <v>5</v>
      </c>
      <c r="F8" s="19">
        <f t="shared" ref="F8:F11" si="1">E8*$F$3</f>
        <v>10</v>
      </c>
      <c r="G8" s="9">
        <v>1</v>
      </c>
      <c r="H8" s="19">
        <f t="shared" ref="H8:H11" si="2">G8*$H$3</f>
        <v>5</v>
      </c>
      <c r="I8" s="9">
        <v>0</v>
      </c>
      <c r="J8" s="19">
        <f t="shared" ref="J8:J11" si="3">I8*$J$3</f>
        <v>0</v>
      </c>
      <c r="K8" s="19">
        <f t="shared" ref="K8:K11" si="4">SUM(C8,E8,G8,I8)</f>
        <v>12</v>
      </c>
      <c r="L8" s="19">
        <f t="shared" ref="L8:L11" si="5">SUM(D8,F8,H8,J8)</f>
        <v>21</v>
      </c>
      <c r="M8" s="19">
        <f>K8*100/$K$12</f>
        <v>24</v>
      </c>
    </row>
    <row r="9" spans="1:13" x14ac:dyDescent="0.35">
      <c r="A9" s="8">
        <v>3</v>
      </c>
      <c r="B9" s="7" t="s">
        <v>33</v>
      </c>
      <c r="C9" s="9">
        <v>3</v>
      </c>
      <c r="D9" s="19">
        <f t="shared" si="0"/>
        <v>3</v>
      </c>
      <c r="E9" s="9">
        <v>3</v>
      </c>
      <c r="F9" s="19">
        <f t="shared" si="1"/>
        <v>6</v>
      </c>
      <c r="G9" s="9">
        <v>2</v>
      </c>
      <c r="H9" s="19">
        <f t="shared" si="2"/>
        <v>10</v>
      </c>
      <c r="I9" s="9">
        <v>0</v>
      </c>
      <c r="J9" s="19">
        <f t="shared" si="3"/>
        <v>0</v>
      </c>
      <c r="K9" s="19">
        <f t="shared" si="4"/>
        <v>8</v>
      </c>
      <c r="L9" s="19">
        <f t="shared" si="5"/>
        <v>19</v>
      </c>
      <c r="M9" s="19">
        <f>K9*100/$K$12</f>
        <v>16</v>
      </c>
    </row>
    <row r="10" spans="1:13" x14ac:dyDescent="0.35">
      <c r="A10" s="8">
        <v>4</v>
      </c>
      <c r="B10" s="7" t="s">
        <v>34</v>
      </c>
      <c r="C10" s="9">
        <v>2</v>
      </c>
      <c r="D10" s="19">
        <f>C10*$D$3</f>
        <v>2</v>
      </c>
      <c r="E10" s="9">
        <v>2</v>
      </c>
      <c r="F10" s="19">
        <f>E10*$F$3</f>
        <v>4</v>
      </c>
      <c r="G10" s="9">
        <v>2</v>
      </c>
      <c r="H10" s="19">
        <f>G10*$H$3</f>
        <v>10</v>
      </c>
      <c r="I10" s="9"/>
      <c r="J10" s="19">
        <f>I10*$J$3</f>
        <v>0</v>
      </c>
      <c r="K10" s="19">
        <f>SUM(C10,E10,G10,I10)</f>
        <v>6</v>
      </c>
      <c r="L10" s="19">
        <f>SUM(D10,F10,H10,J10)</f>
        <v>16</v>
      </c>
      <c r="M10" s="19">
        <f>K10*100/$K$12</f>
        <v>12</v>
      </c>
    </row>
    <row r="11" spans="1:13" x14ac:dyDescent="0.35">
      <c r="A11" s="8">
        <v>5</v>
      </c>
      <c r="B11" s="7" t="s">
        <v>35</v>
      </c>
      <c r="C11" s="9">
        <v>5</v>
      </c>
      <c r="D11" s="19">
        <f t="shared" si="0"/>
        <v>5</v>
      </c>
      <c r="E11" s="9">
        <v>0</v>
      </c>
      <c r="F11" s="19">
        <f t="shared" si="1"/>
        <v>0</v>
      </c>
      <c r="G11" s="9">
        <v>0</v>
      </c>
      <c r="H11" s="19">
        <f t="shared" si="2"/>
        <v>0</v>
      </c>
      <c r="I11" s="9">
        <v>0</v>
      </c>
      <c r="J11" s="19">
        <f t="shared" si="3"/>
        <v>0</v>
      </c>
      <c r="K11" s="19">
        <f t="shared" si="4"/>
        <v>5</v>
      </c>
      <c r="L11" s="19">
        <f t="shared" si="5"/>
        <v>5</v>
      </c>
      <c r="M11" s="19">
        <f>K11*100/$K$12</f>
        <v>10</v>
      </c>
    </row>
    <row r="12" spans="1:13" x14ac:dyDescent="0.35">
      <c r="A12" s="41" t="s">
        <v>9</v>
      </c>
      <c r="B12" s="42"/>
      <c r="C12" s="10">
        <f t="shared" ref="C12:J12" si="6">SUM(C7:C11)</f>
        <v>25</v>
      </c>
      <c r="D12" s="10">
        <f t="shared" si="6"/>
        <v>25</v>
      </c>
      <c r="E12" s="10">
        <f t="shared" si="6"/>
        <v>20</v>
      </c>
      <c r="F12" s="10">
        <f t="shared" si="6"/>
        <v>40</v>
      </c>
      <c r="G12" s="10">
        <f t="shared" si="6"/>
        <v>5</v>
      </c>
      <c r="H12" s="10">
        <f t="shared" si="6"/>
        <v>25</v>
      </c>
      <c r="I12" s="10">
        <f t="shared" si="6"/>
        <v>0</v>
      </c>
      <c r="J12" s="10">
        <f t="shared" si="6"/>
        <v>0</v>
      </c>
      <c r="K12" s="10">
        <f>SUM(C12,E12,G12,I12)</f>
        <v>50</v>
      </c>
      <c r="L12" s="10">
        <f>SUM(D12,F12,H12,J12)</f>
        <v>90</v>
      </c>
      <c r="M12" s="11"/>
    </row>
    <row r="13" spans="1:13" x14ac:dyDescent="0.35">
      <c r="A13" s="30" t="s">
        <v>10</v>
      </c>
      <c r="B13" s="31"/>
      <c r="C13" s="32">
        <f>C12*100/$K$12</f>
        <v>50</v>
      </c>
      <c r="D13" s="33"/>
      <c r="E13" s="32">
        <f t="shared" ref="E13" si="7">E12*100/$K$12</f>
        <v>40</v>
      </c>
      <c r="F13" s="33"/>
      <c r="G13" s="32">
        <f t="shared" ref="G13" si="8">G12*100/$K$12</f>
        <v>10</v>
      </c>
      <c r="H13" s="33"/>
      <c r="I13" s="32">
        <f t="shared" ref="I13" si="9">I12*100/$K$12</f>
        <v>0</v>
      </c>
      <c r="J13" s="33"/>
      <c r="K13" s="21"/>
      <c r="L13" s="21"/>
      <c r="M13" s="21">
        <f>SUM(M7:M11)</f>
        <v>100</v>
      </c>
    </row>
    <row r="14" spans="1:13" x14ac:dyDescent="0.35">
      <c r="A14" s="34" t="s">
        <v>11</v>
      </c>
      <c r="B14" s="35"/>
      <c r="C14" s="36">
        <f>(10/$K$12)*C12</f>
        <v>5</v>
      </c>
      <c r="D14" s="37"/>
      <c r="E14" s="36">
        <f t="shared" ref="E14" si="10">(10/$K$12)*E12</f>
        <v>4</v>
      </c>
      <c r="F14" s="37"/>
      <c r="G14" s="36">
        <f t="shared" ref="G14" si="11">(10/$K$12)*G12</f>
        <v>1</v>
      </c>
      <c r="H14" s="37"/>
      <c r="I14" s="36">
        <f t="shared" ref="I14" si="12">(10/$K$12)*I12</f>
        <v>0</v>
      </c>
      <c r="J14" s="37"/>
      <c r="K14" s="38">
        <f>SUM(C14:J14)</f>
        <v>10</v>
      </c>
      <c r="L14" s="39"/>
      <c r="M14" s="22" t="s">
        <v>23</v>
      </c>
    </row>
    <row r="15" spans="1:13" x14ac:dyDescent="0.35">
      <c r="A15" s="40" t="s">
        <v>19</v>
      </c>
      <c r="B15" s="40"/>
      <c r="C15" s="40"/>
      <c r="D15" s="40"/>
      <c r="E15" s="40"/>
      <c r="F15" s="40"/>
      <c r="G15" s="40"/>
      <c r="H15" s="40"/>
      <c r="I15" s="40"/>
      <c r="J15" s="40"/>
      <c r="K15" s="40"/>
      <c r="L15" s="40"/>
      <c r="M15" s="40"/>
    </row>
    <row r="16" spans="1:13" x14ac:dyDescent="0.35">
      <c r="A16" s="5">
        <v>1</v>
      </c>
      <c r="B16" s="29" t="s">
        <v>22</v>
      </c>
      <c r="C16" s="29"/>
      <c r="D16" s="29"/>
      <c r="E16" s="29"/>
      <c r="F16" s="29"/>
      <c r="G16" s="29"/>
      <c r="H16" s="29"/>
      <c r="I16" s="29"/>
      <c r="J16" s="29"/>
      <c r="K16" s="29"/>
      <c r="L16" s="29"/>
      <c r="M16" s="29"/>
    </row>
    <row r="17" spans="1:13" x14ac:dyDescent="0.35">
      <c r="A17" s="5">
        <v>2</v>
      </c>
      <c r="B17" s="29" t="s">
        <v>20</v>
      </c>
      <c r="C17" s="29"/>
      <c r="D17" s="29"/>
      <c r="E17" s="29"/>
      <c r="F17" s="29"/>
      <c r="G17" s="29"/>
      <c r="H17" s="29"/>
      <c r="I17" s="29"/>
      <c r="J17" s="29"/>
      <c r="K17" s="29"/>
      <c r="L17" s="29"/>
      <c r="M17" s="29"/>
    </row>
    <row r="18" spans="1:13" x14ac:dyDescent="0.35">
      <c r="A18" s="5">
        <v>3</v>
      </c>
      <c r="B18" s="29" t="s">
        <v>21</v>
      </c>
      <c r="C18" s="29"/>
      <c r="D18" s="29"/>
      <c r="E18" s="29"/>
      <c r="F18" s="29"/>
      <c r="G18" s="29"/>
      <c r="H18" s="29"/>
      <c r="I18" s="29"/>
      <c r="J18" s="29"/>
      <c r="K18" s="29"/>
      <c r="L18" s="29"/>
      <c r="M18" s="29"/>
    </row>
    <row r="19" spans="1:13" x14ac:dyDescent="0.35">
      <c r="A19" s="5">
        <v>4</v>
      </c>
      <c r="B19" s="29" t="s">
        <v>24</v>
      </c>
      <c r="C19" s="29"/>
      <c r="D19" s="29"/>
      <c r="E19" s="29"/>
      <c r="F19" s="29"/>
      <c r="G19" s="29"/>
      <c r="H19" s="29"/>
      <c r="I19" s="29"/>
      <c r="J19" s="29"/>
      <c r="K19" s="29"/>
      <c r="L19" s="29"/>
      <c r="M19" s="29"/>
    </row>
    <row r="20" spans="1:13" x14ac:dyDescent="0.35">
      <c r="A20" s="5">
        <v>5</v>
      </c>
      <c r="B20" s="29" t="s">
        <v>25</v>
      </c>
      <c r="C20" s="29"/>
      <c r="D20" s="29"/>
      <c r="E20" s="29"/>
      <c r="F20" s="29"/>
      <c r="G20" s="29"/>
      <c r="H20" s="29"/>
      <c r="I20" s="29"/>
      <c r="J20" s="29"/>
      <c r="K20" s="29"/>
      <c r="L20" s="29"/>
      <c r="M20" s="29"/>
    </row>
  </sheetData>
  <mergeCells count="32">
    <mergeCell ref="B17:M17"/>
    <mergeCell ref="A12:B12"/>
    <mergeCell ref="A1:B1"/>
    <mergeCell ref="C1:M1"/>
    <mergeCell ref="A2:B2"/>
    <mergeCell ref="C2:M2"/>
    <mergeCell ref="A4:A6"/>
    <mergeCell ref="B4:B6"/>
    <mergeCell ref="C4:J4"/>
    <mergeCell ref="K4:K6"/>
    <mergeCell ref="L4:L6"/>
    <mergeCell ref="M4:M6"/>
    <mergeCell ref="C5:D5"/>
    <mergeCell ref="E5:F5"/>
    <mergeCell ref="G5:H5"/>
    <mergeCell ref="I5:J5"/>
    <mergeCell ref="B18:M18"/>
    <mergeCell ref="B19:M19"/>
    <mergeCell ref="B20:M20"/>
    <mergeCell ref="A13:B13"/>
    <mergeCell ref="C13:D13"/>
    <mergeCell ref="E13:F13"/>
    <mergeCell ref="G13:H13"/>
    <mergeCell ref="I13:J13"/>
    <mergeCell ref="A14:B14"/>
    <mergeCell ref="C14:D14"/>
    <mergeCell ref="E14:F14"/>
    <mergeCell ref="G14:H14"/>
    <mergeCell ref="I14:J14"/>
    <mergeCell ref="K14:L14"/>
    <mergeCell ref="A15:M15"/>
    <mergeCell ref="B16:M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LƯU Ý</vt:lpstr>
      <vt:lpstr>MT TN 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dcterms:created xsi:type="dcterms:W3CDTF">2020-10-09T15:09:03Z</dcterms:created>
  <dcterms:modified xsi:type="dcterms:W3CDTF">2021-12-22T10:49:44Z</dcterms:modified>
</cp:coreProperties>
</file>