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ẬP HUẤN MA TRAN + THỰC HIỆN CHƯƠNG TRÌNH\"/>
    </mc:Choice>
  </mc:AlternateContent>
  <bookViews>
    <workbookView xWindow="0" yWindow="0" windowWidth="20490" windowHeight="8940"/>
  </bookViews>
  <sheets>
    <sheet name="6789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1" l="1"/>
  <c r="E88" i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0" i="1"/>
  <c r="D80" i="1" s="1"/>
  <c r="C79" i="1"/>
  <c r="C77" i="1"/>
  <c r="D77" i="1" s="1"/>
  <c r="C76" i="1"/>
  <c r="D76" i="1" s="1"/>
  <c r="C75" i="1"/>
  <c r="D75" i="1" s="1"/>
  <c r="C74" i="1"/>
  <c r="D74" i="1" s="1"/>
  <c r="C72" i="1"/>
  <c r="D72" i="1" s="1"/>
  <c r="F66" i="1"/>
  <c r="E66" i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8" i="1"/>
  <c r="D58" i="1" s="1"/>
  <c r="C57" i="1"/>
  <c r="C55" i="1"/>
  <c r="D55" i="1" s="1"/>
  <c r="C54" i="1"/>
  <c r="D54" i="1" s="1"/>
  <c r="C53" i="1"/>
  <c r="D53" i="1" s="1"/>
  <c r="C51" i="1"/>
  <c r="F45" i="1"/>
  <c r="E45" i="1"/>
  <c r="C44" i="1"/>
  <c r="D44" i="1" s="1"/>
  <c r="C43" i="1"/>
  <c r="D43" i="1" s="1"/>
  <c r="C42" i="1"/>
  <c r="D42" i="1" s="1"/>
  <c r="C41" i="1"/>
  <c r="D41" i="1" s="1"/>
  <c r="C40" i="1"/>
  <c r="D40" i="1" s="1"/>
  <c r="C39" i="1"/>
  <c r="C38" i="1"/>
  <c r="D38" i="1" s="1"/>
  <c r="C37" i="1"/>
  <c r="D37" i="1" s="1"/>
  <c r="C36" i="1"/>
  <c r="D36" i="1" s="1"/>
  <c r="C35" i="1"/>
  <c r="D35" i="1" s="1"/>
  <c r="C34" i="1"/>
  <c r="C33" i="1"/>
  <c r="D33" i="1" s="1"/>
  <c r="C32" i="1"/>
  <c r="C31" i="1"/>
  <c r="D31" i="1" s="1"/>
  <c r="C30" i="1"/>
  <c r="C29" i="1"/>
  <c r="D29" i="1" s="1"/>
  <c r="F23" i="1"/>
  <c r="E23" i="1"/>
  <c r="C22" i="1"/>
  <c r="D22" i="1" s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45" i="1" l="1"/>
  <c r="C23" i="1"/>
  <c r="C66" i="1"/>
  <c r="D88" i="1"/>
  <c r="C88" i="1"/>
  <c r="D32" i="1"/>
  <c r="D45" i="1" s="1"/>
  <c r="D51" i="1"/>
  <c r="D66" i="1" s="1"/>
  <c r="D8" i="1"/>
  <c r="D23" i="1" s="1"/>
</calcChain>
</file>

<file path=xl/sharedStrings.xml><?xml version="1.0" encoding="utf-8"?>
<sst xmlns="http://schemas.openxmlformats.org/spreadsheetml/2006/main" count="77" uniqueCount="47">
  <si>
    <t>Nội dung</t>
  </si>
  <si>
    <t>Số tiết</t>
  </si>
  <si>
    <t>Mở đầu</t>
  </si>
  <si>
    <t>Chất và sự biến đổi của chất</t>
  </si>
  <si>
    <t>Nguyên tử. Nguyên tố hoá học</t>
  </si>
  <si>
    <t>Phân tử</t>
  </si>
  <si>
    <t>Sơ lược về bảng tuần hoàn các nguyên tố hoá học</t>
  </si>
  <si>
    <t>Vật sống</t>
  </si>
  <si>
    <t>Trao đổi chất và chuyển hoá năng lượng ở sinh vật</t>
  </si>
  <si>
    <t>Cảm ứng ở sinh vật</t>
  </si>
  <si>
    <t>Sinh trưởng và phát triển ở sinh vật</t>
  </si>
  <si>
    <t>Sinh sản ở sinh vật; Cơ thể sinh vật là một thể thống nhất</t>
  </si>
  <si>
    <t>Năng lượng và sự biến đổi</t>
  </si>
  <si>
    <t>Lực</t>
  </si>
  <si>
    <t>Âm thanh</t>
  </si>
  <si>
    <t>Ánh sáng</t>
  </si>
  <si>
    <t>Từ</t>
  </si>
  <si>
    <t>Đánh giá định kì</t>
  </si>
  <si>
    <t>Kim loại</t>
  </si>
  <si>
    <t>Sự khác nhau cơ bản giữa phi kim và kim loại</t>
  </si>
  <si>
    <t>Giới thiệu về chất hữu cơ Hydrocarbon và nguồn nhiên liệu</t>
  </si>
  <si>
    <t>Ethylic alcohol, acetic acid; Lipid (lipit) – Carbohydrate (Cacbohiđrat) – Protein Polymer (Polime</t>
  </si>
  <si>
    <t>Tiến hóa</t>
  </si>
  <si>
    <t>Hiện tượng di truyền</t>
  </si>
  <si>
    <t>Năng lượng và cuộc sống</t>
  </si>
  <si>
    <t>Điện</t>
  </si>
  <si>
    <t>Trái Đất và bầu trời</t>
  </si>
  <si>
    <t>Phản ứng hoá học</t>
  </si>
  <si>
    <t>Sinh học cơ thể người</t>
  </si>
  <si>
    <t>Môi trường; hệ sinh thái</t>
  </si>
  <si>
    <t>Khối lượng riêng và áp suất</t>
  </si>
  <si>
    <t>Tốc độ phản ứng và chất xúc tác</t>
  </si>
  <si>
    <t>Acid – Base – pH – Oxide – Muối; Phân bón hoá học</t>
  </si>
  <si>
    <t>Các thể (trạng thái) của chất</t>
  </si>
  <si>
    <t>Oxygen và không khí</t>
  </si>
  <si>
    <t>Một số vật liệu, nhiên liệu, nguyên liệu, lương thực, thực phẩm thông dụng</t>
  </si>
  <si>
    <t>Dung dịch; Tách chất ra khỏi hỗn hợp</t>
  </si>
  <si>
    <t>Tế bào – đơn vị cơ sở của sự sống</t>
  </si>
  <si>
    <t>Đa dạng thế giới sống</t>
  </si>
  <si>
    <t>Các phép đo</t>
  </si>
  <si>
    <t>Tỉ lệ</t>
  </si>
  <si>
    <t>Tổng</t>
  </si>
  <si>
    <t>1. LỚP 6</t>
  </si>
  <si>
    <t>DỰ KIẾN PHÂN CHIA SỐ TIẾT THEO TỈ LỆ %  CHỦ ĐỀ THEO TT32/2018</t>
  </si>
  <si>
    <t>2. LỚP 7</t>
  </si>
  <si>
    <t>3. LỚP 8</t>
  </si>
  <si>
    <t>4. LỚP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</si>
</sst>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8"/>
  <sheetViews>
    <sheetView tabSelected="1" topLeftCell="A49" workbookViewId="0">
      <selection activeCell="A65" sqref="A65:XFD65"/>
    </sheetView>
  </sheetViews>
  <sheetFormatPr defaultRowHeight="18.75" x14ac:dyDescent="0.3"/>
  <cols>
    <col min="1" max="1" width="79.42578125" style="8" customWidth="1"/>
    <col min="2" max="2" width="11.7109375" style="8" customWidth="1"/>
    <col min="3" max="3" width="15.140625" style="8" customWidth="1"/>
    <col min="4" max="16384" width="9.140625" style="8"/>
  </cols>
  <sheetData>
    <row r="2" spans="1:6" x14ac:dyDescent="0.3">
      <c r="A2" s="24" t="s">
        <v>43</v>
      </c>
      <c r="B2" s="24"/>
      <c r="C2" s="24"/>
      <c r="D2" s="24"/>
      <c r="E2" s="24"/>
      <c r="F2" s="24"/>
    </row>
    <row r="4" spans="1:6" x14ac:dyDescent="0.3">
      <c r="A4" s="13" t="s">
        <v>42</v>
      </c>
    </row>
    <row r="5" spans="1:6" ht="16.5" customHeight="1" x14ac:dyDescent="0.3"/>
    <row r="6" spans="1:6" ht="16.5" customHeight="1" x14ac:dyDescent="0.3">
      <c r="A6" s="19" t="s">
        <v>0</v>
      </c>
      <c r="B6" s="21" t="s">
        <v>40</v>
      </c>
      <c r="C6" s="21" t="s">
        <v>1</v>
      </c>
      <c r="D6" s="22"/>
      <c r="E6" s="22"/>
      <c r="F6" s="16" t="s">
        <v>41</v>
      </c>
    </row>
    <row r="7" spans="1:6" ht="16.5" customHeight="1" x14ac:dyDescent="0.3">
      <c r="A7" s="20"/>
      <c r="B7" s="21"/>
      <c r="C7" s="21"/>
      <c r="D7" s="23"/>
      <c r="E7" s="23"/>
      <c r="F7" s="18"/>
    </row>
    <row r="8" spans="1:6" ht="16.5" customHeight="1" x14ac:dyDescent="0.3">
      <c r="A8" s="1" t="s">
        <v>2</v>
      </c>
      <c r="B8" s="2">
        <v>0.05</v>
      </c>
      <c r="C8" s="6">
        <f>B8*140</f>
        <v>7</v>
      </c>
      <c r="D8" s="9">
        <f>C8</f>
        <v>7</v>
      </c>
      <c r="E8" s="10">
        <v>7</v>
      </c>
      <c r="F8" s="16">
        <v>28</v>
      </c>
    </row>
    <row r="9" spans="1:6" ht="16.5" customHeight="1" x14ac:dyDescent="0.3">
      <c r="A9" s="3" t="s">
        <v>3</v>
      </c>
      <c r="B9" s="2">
        <v>0.15</v>
      </c>
      <c r="C9" s="6">
        <f t="shared" ref="C9:C22" si="0">B9*140</f>
        <v>21</v>
      </c>
      <c r="D9" s="9"/>
      <c r="E9" s="10"/>
      <c r="F9" s="17"/>
    </row>
    <row r="10" spans="1:6" ht="16.5" customHeight="1" x14ac:dyDescent="0.3">
      <c r="A10" s="7" t="s">
        <v>33</v>
      </c>
      <c r="B10" s="4">
        <v>0.03</v>
      </c>
      <c r="C10" s="6">
        <f t="shared" si="0"/>
        <v>4.2</v>
      </c>
      <c r="D10" s="9">
        <v>4</v>
      </c>
      <c r="E10" s="10">
        <v>4</v>
      </c>
      <c r="F10" s="17"/>
    </row>
    <row r="11" spans="1:6" ht="16.5" customHeight="1" x14ac:dyDescent="0.3">
      <c r="A11" s="7" t="s">
        <v>34</v>
      </c>
      <c r="B11" s="4">
        <v>0.02</v>
      </c>
      <c r="C11" s="6">
        <f t="shared" si="0"/>
        <v>2.8000000000000003</v>
      </c>
      <c r="D11" s="9">
        <v>3</v>
      </c>
      <c r="E11" s="10">
        <v>3</v>
      </c>
      <c r="F11" s="17"/>
    </row>
    <row r="12" spans="1:6" ht="16.5" customHeight="1" x14ac:dyDescent="0.3">
      <c r="A12" s="7" t="s">
        <v>35</v>
      </c>
      <c r="B12" s="4">
        <v>0.06</v>
      </c>
      <c r="C12" s="6">
        <f t="shared" si="0"/>
        <v>8.4</v>
      </c>
      <c r="D12" s="9">
        <v>8</v>
      </c>
      <c r="E12" s="10">
        <v>8</v>
      </c>
      <c r="F12" s="17"/>
    </row>
    <row r="13" spans="1:6" ht="16.5" customHeight="1" x14ac:dyDescent="0.3">
      <c r="A13" s="7" t="s">
        <v>36</v>
      </c>
      <c r="B13" s="4">
        <v>0.04</v>
      </c>
      <c r="C13" s="6">
        <f t="shared" si="0"/>
        <v>5.6000000000000005</v>
      </c>
      <c r="D13" s="9">
        <v>6</v>
      </c>
      <c r="E13" s="10">
        <v>6</v>
      </c>
      <c r="F13" s="18"/>
    </row>
    <row r="14" spans="1:6" ht="16.5" customHeight="1" x14ac:dyDescent="0.3">
      <c r="A14" s="3" t="s">
        <v>7</v>
      </c>
      <c r="B14" s="2">
        <v>0.38</v>
      </c>
      <c r="C14" s="6">
        <f t="shared" si="0"/>
        <v>53.2</v>
      </c>
      <c r="D14" s="9"/>
      <c r="E14" s="10"/>
      <c r="F14" s="16">
        <v>53</v>
      </c>
    </row>
    <row r="15" spans="1:6" ht="16.5" customHeight="1" x14ac:dyDescent="0.3">
      <c r="A15" s="7" t="s">
        <v>37</v>
      </c>
      <c r="B15" s="4">
        <v>0.11</v>
      </c>
      <c r="C15" s="6">
        <f t="shared" si="0"/>
        <v>15.4</v>
      </c>
      <c r="D15" s="9">
        <v>15</v>
      </c>
      <c r="E15" s="10">
        <v>15</v>
      </c>
      <c r="F15" s="17"/>
    </row>
    <row r="16" spans="1:6" ht="16.5" customHeight="1" x14ac:dyDescent="0.3">
      <c r="A16" s="7" t="s">
        <v>38</v>
      </c>
      <c r="B16" s="4">
        <v>0.27</v>
      </c>
      <c r="C16" s="6">
        <f t="shared" si="0"/>
        <v>37.800000000000004</v>
      </c>
      <c r="D16" s="9">
        <v>38</v>
      </c>
      <c r="E16" s="10">
        <v>38</v>
      </c>
      <c r="F16" s="17"/>
    </row>
    <row r="17" spans="1:6" ht="16.5" customHeight="1" x14ac:dyDescent="0.3">
      <c r="A17" s="3" t="s">
        <v>12</v>
      </c>
      <c r="B17" s="2">
        <v>0.25</v>
      </c>
      <c r="C17" s="6">
        <f t="shared" si="0"/>
        <v>35</v>
      </c>
      <c r="D17" s="9"/>
      <c r="E17" s="10"/>
      <c r="F17" s="16">
        <v>45</v>
      </c>
    </row>
    <row r="18" spans="1:6" ht="16.5" customHeight="1" x14ac:dyDescent="0.3">
      <c r="A18" s="7" t="s">
        <v>39</v>
      </c>
      <c r="B18" s="4">
        <v>7.0000000000000007E-2</v>
      </c>
      <c r="C18" s="6">
        <f t="shared" si="0"/>
        <v>9.8000000000000007</v>
      </c>
      <c r="D18" s="9">
        <v>10</v>
      </c>
      <c r="E18" s="10">
        <v>10</v>
      </c>
      <c r="F18" s="17"/>
    </row>
    <row r="19" spans="1:6" ht="16.5" customHeight="1" x14ac:dyDescent="0.3">
      <c r="A19" s="7" t="s">
        <v>13</v>
      </c>
      <c r="B19" s="4">
        <v>0.11</v>
      </c>
      <c r="C19" s="6">
        <f t="shared" si="0"/>
        <v>15.4</v>
      </c>
      <c r="D19" s="9">
        <v>15</v>
      </c>
      <c r="E19" s="10">
        <v>15</v>
      </c>
      <c r="F19" s="17"/>
    </row>
    <row r="20" spans="1:6" ht="16.5" customHeight="1" x14ac:dyDescent="0.3">
      <c r="A20" s="7" t="s">
        <v>24</v>
      </c>
      <c r="B20" s="4">
        <v>7.0000000000000007E-2</v>
      </c>
      <c r="C20" s="6">
        <f t="shared" si="0"/>
        <v>9.8000000000000007</v>
      </c>
      <c r="D20" s="9">
        <v>10</v>
      </c>
      <c r="E20" s="10">
        <v>10</v>
      </c>
      <c r="F20" s="17"/>
    </row>
    <row r="21" spans="1:6" ht="16.5" customHeight="1" x14ac:dyDescent="0.3">
      <c r="A21" s="10" t="s">
        <v>26</v>
      </c>
      <c r="B21" s="12">
        <v>7.0000000000000007E-2</v>
      </c>
      <c r="C21" s="6">
        <f t="shared" si="0"/>
        <v>9.8000000000000007</v>
      </c>
      <c r="D21" s="9">
        <v>10</v>
      </c>
      <c r="E21" s="10">
        <v>10</v>
      </c>
      <c r="F21" s="18"/>
    </row>
    <row r="22" spans="1:6" ht="16.5" customHeight="1" x14ac:dyDescent="0.3">
      <c r="A22" s="1" t="s">
        <v>17</v>
      </c>
      <c r="B22" s="2">
        <v>0.1</v>
      </c>
      <c r="C22" s="6">
        <f t="shared" si="0"/>
        <v>14</v>
      </c>
      <c r="D22" s="9">
        <f t="shared" ref="D22" si="1">C22</f>
        <v>14</v>
      </c>
      <c r="E22" s="10">
        <v>14</v>
      </c>
      <c r="F22" s="11">
        <v>14</v>
      </c>
    </row>
    <row r="23" spans="1:6" x14ac:dyDescent="0.3">
      <c r="A23" s="9"/>
      <c r="B23" s="9"/>
      <c r="C23" s="5">
        <f>SUM(C8:C22)</f>
        <v>249.20000000000005</v>
      </c>
      <c r="D23" s="9">
        <f>SUM(D8:D22)</f>
        <v>140</v>
      </c>
      <c r="E23" s="10">
        <f>SUM(E8:E22)</f>
        <v>140</v>
      </c>
      <c r="F23" s="11">
        <f>SUM(F8:F22)</f>
        <v>140</v>
      </c>
    </row>
    <row r="25" spans="1:6" x14ac:dyDescent="0.3">
      <c r="A25" s="8" t="s">
        <v>44</v>
      </c>
    </row>
    <row r="27" spans="1:6" x14ac:dyDescent="0.3">
      <c r="A27" s="19" t="s">
        <v>0</v>
      </c>
      <c r="B27" s="21">
        <v>7</v>
      </c>
      <c r="C27" s="21" t="s">
        <v>1</v>
      </c>
      <c r="D27" s="22"/>
      <c r="E27" s="22"/>
      <c r="F27" s="16"/>
    </row>
    <row r="28" spans="1:6" x14ac:dyDescent="0.3">
      <c r="A28" s="20"/>
      <c r="B28" s="21"/>
      <c r="C28" s="21"/>
      <c r="D28" s="23"/>
      <c r="E28" s="23"/>
      <c r="F28" s="18"/>
    </row>
    <row r="29" spans="1:6" x14ac:dyDescent="0.3">
      <c r="A29" s="1" t="s">
        <v>2</v>
      </c>
      <c r="B29" s="2">
        <v>0.04</v>
      </c>
      <c r="C29" s="6">
        <f>B29*140</f>
        <v>5.6000000000000005</v>
      </c>
      <c r="D29" s="9">
        <f>C29</f>
        <v>5.6000000000000005</v>
      </c>
      <c r="E29" s="10">
        <v>6</v>
      </c>
      <c r="F29" s="16">
        <v>34</v>
      </c>
    </row>
    <row r="30" spans="1:6" x14ac:dyDescent="0.3">
      <c r="A30" s="3" t="s">
        <v>3</v>
      </c>
      <c r="B30" s="2">
        <v>0.2</v>
      </c>
      <c r="C30" s="6">
        <f t="shared" ref="C30:C44" si="2">B30*140</f>
        <v>28</v>
      </c>
      <c r="D30" s="9"/>
      <c r="E30" s="10"/>
      <c r="F30" s="17"/>
    </row>
    <row r="31" spans="1:6" x14ac:dyDescent="0.3">
      <c r="A31" s="1" t="s">
        <v>4</v>
      </c>
      <c r="B31" s="4">
        <v>0.06</v>
      </c>
      <c r="C31" s="6">
        <f t="shared" si="2"/>
        <v>8.4</v>
      </c>
      <c r="D31" s="9">
        <f t="shared" ref="D31:D44" si="3">C31</f>
        <v>8.4</v>
      </c>
      <c r="E31" s="10">
        <v>8</v>
      </c>
      <c r="F31" s="17"/>
    </row>
    <row r="32" spans="1:6" x14ac:dyDescent="0.3">
      <c r="A32" s="1" t="s">
        <v>5</v>
      </c>
      <c r="B32" s="4">
        <v>0.09</v>
      </c>
      <c r="C32" s="6">
        <f t="shared" si="2"/>
        <v>12.6</v>
      </c>
      <c r="D32" s="9">
        <f t="shared" si="3"/>
        <v>12.6</v>
      </c>
      <c r="E32" s="10">
        <v>13</v>
      </c>
      <c r="F32" s="17"/>
    </row>
    <row r="33" spans="1:6" x14ac:dyDescent="0.3">
      <c r="A33" s="1" t="s">
        <v>6</v>
      </c>
      <c r="B33" s="4">
        <v>0.05</v>
      </c>
      <c r="C33" s="6">
        <f t="shared" si="2"/>
        <v>7</v>
      </c>
      <c r="D33" s="9">
        <f t="shared" si="3"/>
        <v>7</v>
      </c>
      <c r="E33" s="10">
        <v>7</v>
      </c>
      <c r="F33" s="18"/>
    </row>
    <row r="34" spans="1:6" x14ac:dyDescent="0.3">
      <c r="A34" s="3" t="s">
        <v>7</v>
      </c>
      <c r="B34" s="2">
        <v>0.38</v>
      </c>
      <c r="C34" s="6">
        <f t="shared" si="2"/>
        <v>53.2</v>
      </c>
      <c r="D34" s="9"/>
      <c r="E34" s="10"/>
      <c r="F34" s="16">
        <v>53</v>
      </c>
    </row>
    <row r="35" spans="1:6" x14ac:dyDescent="0.3">
      <c r="A35" s="1" t="s">
        <v>8</v>
      </c>
      <c r="B35" s="4">
        <v>0.23</v>
      </c>
      <c r="C35" s="6">
        <f t="shared" si="2"/>
        <v>32.200000000000003</v>
      </c>
      <c r="D35" s="9">
        <f t="shared" si="3"/>
        <v>32.200000000000003</v>
      </c>
      <c r="E35" s="10">
        <v>32</v>
      </c>
      <c r="F35" s="17"/>
    </row>
    <row r="36" spans="1:6" x14ac:dyDescent="0.3">
      <c r="A36" s="1" t="s">
        <v>9</v>
      </c>
      <c r="B36" s="4">
        <v>0.03</v>
      </c>
      <c r="C36" s="6">
        <f t="shared" si="2"/>
        <v>4.2</v>
      </c>
      <c r="D36" s="9">
        <f t="shared" si="3"/>
        <v>4.2</v>
      </c>
      <c r="E36" s="10">
        <v>4</v>
      </c>
      <c r="F36" s="17"/>
    </row>
    <row r="37" spans="1:6" x14ac:dyDescent="0.3">
      <c r="A37" s="1" t="s">
        <v>10</v>
      </c>
      <c r="B37" s="4">
        <v>0.05</v>
      </c>
      <c r="C37" s="6">
        <f t="shared" si="2"/>
        <v>7</v>
      </c>
      <c r="D37" s="9">
        <f t="shared" si="3"/>
        <v>7</v>
      </c>
      <c r="E37" s="10">
        <v>7</v>
      </c>
      <c r="F37" s="17"/>
    </row>
    <row r="38" spans="1:6" x14ac:dyDescent="0.3">
      <c r="A38" s="1" t="s">
        <v>11</v>
      </c>
      <c r="B38" s="4">
        <v>7.0000000000000007E-2</v>
      </c>
      <c r="C38" s="6">
        <f t="shared" si="2"/>
        <v>9.8000000000000007</v>
      </c>
      <c r="D38" s="9">
        <f t="shared" si="3"/>
        <v>9.8000000000000007</v>
      </c>
      <c r="E38" s="10">
        <v>10</v>
      </c>
      <c r="F38" s="18"/>
    </row>
    <row r="39" spans="1:6" x14ac:dyDescent="0.3">
      <c r="A39" s="3" t="s">
        <v>12</v>
      </c>
      <c r="B39" s="2">
        <v>0.28000000000000003</v>
      </c>
      <c r="C39" s="6">
        <f t="shared" si="2"/>
        <v>39.200000000000003</v>
      </c>
      <c r="D39" s="9"/>
      <c r="E39" s="10"/>
      <c r="F39" s="16">
        <v>39</v>
      </c>
    </row>
    <row r="40" spans="1:6" x14ac:dyDescent="0.3">
      <c r="A40" s="1" t="s">
        <v>13</v>
      </c>
      <c r="B40" s="4">
        <v>0.08</v>
      </c>
      <c r="C40" s="6">
        <f t="shared" si="2"/>
        <v>11.200000000000001</v>
      </c>
      <c r="D40" s="9">
        <f t="shared" si="3"/>
        <v>11.200000000000001</v>
      </c>
      <c r="E40" s="10">
        <v>11</v>
      </c>
      <c r="F40" s="17"/>
    </row>
    <row r="41" spans="1:6" x14ac:dyDescent="0.3">
      <c r="A41" s="1" t="s">
        <v>14</v>
      </c>
      <c r="B41" s="4">
        <v>7.0000000000000007E-2</v>
      </c>
      <c r="C41" s="6">
        <f t="shared" si="2"/>
        <v>9.8000000000000007</v>
      </c>
      <c r="D41" s="9">
        <f t="shared" si="3"/>
        <v>9.8000000000000007</v>
      </c>
      <c r="E41" s="10">
        <v>10</v>
      </c>
      <c r="F41" s="17"/>
    </row>
    <row r="42" spans="1:6" x14ac:dyDescent="0.3">
      <c r="A42" s="1" t="s">
        <v>15</v>
      </c>
      <c r="B42" s="4">
        <v>0.06</v>
      </c>
      <c r="C42" s="6">
        <f t="shared" si="2"/>
        <v>8.4</v>
      </c>
      <c r="D42" s="9">
        <f t="shared" si="3"/>
        <v>8.4</v>
      </c>
      <c r="E42" s="10">
        <v>8</v>
      </c>
      <c r="F42" s="17"/>
    </row>
    <row r="43" spans="1:6" x14ac:dyDescent="0.3">
      <c r="A43" s="1" t="s">
        <v>16</v>
      </c>
      <c r="B43" s="4">
        <v>7.0000000000000007E-2</v>
      </c>
      <c r="C43" s="6">
        <f t="shared" si="2"/>
        <v>9.8000000000000007</v>
      </c>
      <c r="D43" s="9">
        <f t="shared" si="3"/>
        <v>9.8000000000000007</v>
      </c>
      <c r="E43" s="10">
        <v>10</v>
      </c>
      <c r="F43" s="18"/>
    </row>
    <row r="44" spans="1:6" x14ac:dyDescent="0.3">
      <c r="A44" s="1" t="s">
        <v>17</v>
      </c>
      <c r="B44" s="2">
        <v>0.1</v>
      </c>
      <c r="C44" s="6">
        <f t="shared" si="2"/>
        <v>14</v>
      </c>
      <c r="D44" s="9">
        <f t="shared" si="3"/>
        <v>14</v>
      </c>
      <c r="E44" s="10">
        <v>14</v>
      </c>
      <c r="F44" s="11">
        <v>14</v>
      </c>
    </row>
    <row r="45" spans="1:6" x14ac:dyDescent="0.3">
      <c r="A45" s="9"/>
      <c r="B45" s="9"/>
      <c r="C45" s="5">
        <f>SUM(C29:C44)</f>
        <v>260.39999999999998</v>
      </c>
      <c r="D45" s="9">
        <f>SUM(D29:D44)</f>
        <v>140</v>
      </c>
      <c r="E45" s="10">
        <f>SUM(E29:E44)</f>
        <v>140</v>
      </c>
      <c r="F45" s="11">
        <f>SUM(F29:F44)</f>
        <v>140</v>
      </c>
    </row>
    <row r="47" spans="1:6" x14ac:dyDescent="0.3">
      <c r="A47" s="13" t="s">
        <v>45</v>
      </c>
    </row>
    <row r="49" spans="1:6" x14ac:dyDescent="0.3">
      <c r="A49" s="19" t="s">
        <v>0</v>
      </c>
      <c r="B49" s="21">
        <v>7</v>
      </c>
      <c r="C49" s="21" t="s">
        <v>1</v>
      </c>
      <c r="D49" s="22"/>
      <c r="E49" s="22"/>
      <c r="F49" s="16"/>
    </row>
    <row r="50" spans="1:6" x14ac:dyDescent="0.3">
      <c r="A50" s="20"/>
      <c r="B50" s="21"/>
      <c r="C50" s="21"/>
      <c r="D50" s="23"/>
      <c r="E50" s="23"/>
      <c r="F50" s="18"/>
    </row>
    <row r="51" spans="1:6" x14ac:dyDescent="0.3">
      <c r="A51" s="1" t="s">
        <v>2</v>
      </c>
      <c r="B51" s="2">
        <v>0.02</v>
      </c>
      <c r="C51" s="6">
        <f>B51*140</f>
        <v>2.8000000000000003</v>
      </c>
      <c r="D51" s="9">
        <f>C51</f>
        <v>2.8000000000000003</v>
      </c>
      <c r="E51" s="10">
        <v>3</v>
      </c>
      <c r="F51" s="16">
        <v>44</v>
      </c>
    </row>
    <row r="52" spans="1:6" x14ac:dyDescent="0.3">
      <c r="A52" s="3" t="s">
        <v>3</v>
      </c>
      <c r="B52" s="2">
        <v>0.28999999999999998</v>
      </c>
      <c r="C52" s="6"/>
      <c r="D52" s="9"/>
      <c r="E52" s="10"/>
      <c r="F52" s="17"/>
    </row>
    <row r="53" spans="1:6" x14ac:dyDescent="0.3">
      <c r="A53" s="9" t="s">
        <v>27</v>
      </c>
      <c r="B53" s="4">
        <v>0.12</v>
      </c>
      <c r="C53" s="6">
        <f t="shared" ref="C53:C65" si="4">B53*140</f>
        <v>16.8</v>
      </c>
      <c r="D53" s="9">
        <f t="shared" ref="D53:D65" si="5">C53</f>
        <v>16.8</v>
      </c>
      <c r="E53" s="10">
        <v>17</v>
      </c>
      <c r="F53" s="17"/>
    </row>
    <row r="54" spans="1:6" x14ac:dyDescent="0.3">
      <c r="A54" s="9" t="s">
        <v>31</v>
      </c>
      <c r="B54" s="4">
        <v>0.03</v>
      </c>
      <c r="C54" s="6">
        <f t="shared" si="4"/>
        <v>4.2</v>
      </c>
      <c r="D54" s="9">
        <f t="shared" si="5"/>
        <v>4.2</v>
      </c>
      <c r="E54" s="10">
        <v>4</v>
      </c>
      <c r="F54" s="17"/>
    </row>
    <row r="55" spans="1:6" x14ac:dyDescent="0.3">
      <c r="A55" s="9" t="s">
        <v>32</v>
      </c>
      <c r="B55" s="4">
        <v>0.14000000000000001</v>
      </c>
      <c r="C55" s="6">
        <f t="shared" si="4"/>
        <v>19.600000000000001</v>
      </c>
      <c r="D55" s="9">
        <f t="shared" si="5"/>
        <v>19.600000000000001</v>
      </c>
      <c r="E55" s="10">
        <v>20</v>
      </c>
      <c r="F55" s="17"/>
    </row>
    <row r="56" spans="1:6" x14ac:dyDescent="0.3">
      <c r="A56" s="3" t="s">
        <v>7</v>
      </c>
      <c r="B56" s="2">
        <v>0.28999999999999998</v>
      </c>
      <c r="C56" s="6"/>
      <c r="D56" s="9"/>
      <c r="E56" s="10"/>
      <c r="F56" s="16">
        <v>41</v>
      </c>
    </row>
    <row r="57" spans="1:6" x14ac:dyDescent="0.3">
      <c r="A57" s="9" t="s">
        <v>28</v>
      </c>
      <c r="B57" s="4">
        <v>0.2</v>
      </c>
      <c r="C57" s="6">
        <f t="shared" si="4"/>
        <v>28</v>
      </c>
      <c r="D57" s="9">
        <v>28</v>
      </c>
      <c r="E57" s="10">
        <v>28</v>
      </c>
      <c r="F57" s="17"/>
    </row>
    <row r="58" spans="1:6" x14ac:dyDescent="0.3">
      <c r="A58" s="9" t="s">
        <v>29</v>
      </c>
      <c r="B58" s="4">
        <v>0.09</v>
      </c>
      <c r="C58" s="6">
        <f t="shared" si="4"/>
        <v>12.6</v>
      </c>
      <c r="D58" s="9">
        <f t="shared" si="5"/>
        <v>12.6</v>
      </c>
      <c r="E58" s="10">
        <v>13</v>
      </c>
      <c r="F58" s="17"/>
    </row>
    <row r="59" spans="1:6" x14ac:dyDescent="0.3">
      <c r="A59" s="3" t="s">
        <v>12</v>
      </c>
      <c r="B59" s="2">
        <v>0.28000000000000003</v>
      </c>
      <c r="C59" s="6"/>
      <c r="D59" s="9"/>
      <c r="E59" s="10"/>
      <c r="F59" s="16">
        <v>38</v>
      </c>
    </row>
    <row r="60" spans="1:6" x14ac:dyDescent="0.3">
      <c r="A60" s="9" t="s">
        <v>13</v>
      </c>
      <c r="B60" s="4">
        <v>0.06</v>
      </c>
      <c r="C60" s="6">
        <f t="shared" si="4"/>
        <v>8.4</v>
      </c>
      <c r="D60" s="9">
        <f t="shared" si="5"/>
        <v>8.4</v>
      </c>
      <c r="E60" s="10">
        <v>8</v>
      </c>
      <c r="F60" s="17"/>
    </row>
    <row r="61" spans="1:6" x14ac:dyDescent="0.3">
      <c r="A61" s="9" t="s">
        <v>30</v>
      </c>
      <c r="B61" s="4">
        <v>0.08</v>
      </c>
      <c r="C61" s="6">
        <f t="shared" si="4"/>
        <v>11.200000000000001</v>
      </c>
      <c r="D61" s="9">
        <f t="shared" si="5"/>
        <v>11.200000000000001</v>
      </c>
      <c r="E61" s="10">
        <v>11</v>
      </c>
      <c r="F61" s="17"/>
    </row>
    <row r="62" spans="1:6" x14ac:dyDescent="0.3">
      <c r="A62" s="9" t="s">
        <v>24</v>
      </c>
      <c r="B62" s="4">
        <v>0.06</v>
      </c>
      <c r="C62" s="6">
        <f t="shared" si="4"/>
        <v>8.4</v>
      </c>
      <c r="D62" s="9">
        <f t="shared" si="5"/>
        <v>8.4</v>
      </c>
      <c r="E62" s="10">
        <v>8</v>
      </c>
      <c r="F62" s="17"/>
    </row>
    <row r="63" spans="1:6" x14ac:dyDescent="0.3">
      <c r="A63" s="9" t="s">
        <v>25</v>
      </c>
      <c r="B63" s="4">
        <v>0.08</v>
      </c>
      <c r="C63" s="6">
        <f t="shared" si="4"/>
        <v>11.200000000000001</v>
      </c>
      <c r="D63" s="9">
        <f t="shared" si="5"/>
        <v>11.200000000000001</v>
      </c>
      <c r="E63" s="10">
        <v>11</v>
      </c>
      <c r="F63" s="18"/>
    </row>
    <row r="64" spans="1:6" x14ac:dyDescent="0.3">
      <c r="A64" s="10" t="s">
        <v>26</v>
      </c>
      <c r="B64" s="4">
        <v>0.02</v>
      </c>
      <c r="C64" s="6">
        <f t="shared" si="4"/>
        <v>2.8000000000000003</v>
      </c>
      <c r="D64" s="9">
        <f t="shared" si="5"/>
        <v>2.8000000000000003</v>
      </c>
      <c r="E64" s="10">
        <v>3</v>
      </c>
      <c r="F64" s="15">
        <v>3</v>
      </c>
    </row>
    <row r="65" spans="1:6" x14ac:dyDescent="0.3">
      <c r="A65" s="1" t="s">
        <v>17</v>
      </c>
      <c r="B65" s="2">
        <v>0.1</v>
      </c>
      <c r="C65" s="6">
        <f t="shared" si="4"/>
        <v>14</v>
      </c>
      <c r="D65" s="9">
        <f t="shared" si="5"/>
        <v>14</v>
      </c>
      <c r="E65" s="10">
        <v>14</v>
      </c>
      <c r="F65" s="11">
        <v>14</v>
      </c>
    </row>
    <row r="66" spans="1:6" x14ac:dyDescent="0.3">
      <c r="A66" s="9"/>
      <c r="B66" s="9"/>
      <c r="C66" s="5">
        <f>SUM(C51:C65)</f>
        <v>140</v>
      </c>
      <c r="D66" s="9">
        <f>SUM(D51:D65)</f>
        <v>140</v>
      </c>
      <c r="E66" s="10">
        <f>SUM(E51:E65)</f>
        <v>140</v>
      </c>
      <c r="F66" s="11">
        <f>SUM(F51:F65)</f>
        <v>140</v>
      </c>
    </row>
    <row r="68" spans="1:6" x14ac:dyDescent="0.3">
      <c r="A68" s="13" t="s">
        <v>46</v>
      </c>
    </row>
    <row r="70" spans="1:6" x14ac:dyDescent="0.3">
      <c r="A70" s="19" t="s">
        <v>0</v>
      </c>
      <c r="B70" s="21">
        <v>7</v>
      </c>
      <c r="C70" s="21" t="s">
        <v>1</v>
      </c>
      <c r="D70" s="22"/>
      <c r="E70" s="22"/>
      <c r="F70" s="16"/>
    </row>
    <row r="71" spans="1:6" x14ac:dyDescent="0.3">
      <c r="A71" s="20"/>
      <c r="B71" s="21"/>
      <c r="C71" s="21"/>
      <c r="D71" s="23"/>
      <c r="E71" s="23"/>
      <c r="F71" s="18"/>
    </row>
    <row r="72" spans="1:6" x14ac:dyDescent="0.3">
      <c r="A72" s="1" t="s">
        <v>2</v>
      </c>
      <c r="B72" s="2">
        <v>0.02</v>
      </c>
      <c r="C72" s="6">
        <f>B72*140</f>
        <v>2.8000000000000003</v>
      </c>
      <c r="D72" s="9">
        <f>C72</f>
        <v>2.8000000000000003</v>
      </c>
      <c r="E72" s="10">
        <v>3</v>
      </c>
      <c r="F72" s="16">
        <v>46</v>
      </c>
    </row>
    <row r="73" spans="1:6" x14ac:dyDescent="0.3">
      <c r="A73" s="3" t="s">
        <v>3</v>
      </c>
      <c r="B73" s="2">
        <v>0.31</v>
      </c>
      <c r="C73" s="6"/>
      <c r="D73" s="9"/>
      <c r="E73" s="10"/>
      <c r="F73" s="17"/>
    </row>
    <row r="74" spans="1:6" x14ac:dyDescent="0.3">
      <c r="A74" s="1" t="s">
        <v>18</v>
      </c>
      <c r="B74" s="4">
        <v>0.08</v>
      </c>
      <c r="C74" s="6">
        <f t="shared" ref="C74:C87" si="6">B74*140</f>
        <v>11.200000000000001</v>
      </c>
      <c r="D74" s="9">
        <f t="shared" ref="D74:D87" si="7">C74</f>
        <v>11.200000000000001</v>
      </c>
      <c r="E74" s="10">
        <v>11</v>
      </c>
      <c r="F74" s="17"/>
    </row>
    <row r="75" spans="1:6" x14ac:dyDescent="0.3">
      <c r="A75" s="9" t="s">
        <v>19</v>
      </c>
      <c r="B75" s="4">
        <v>0.04</v>
      </c>
      <c r="C75" s="6">
        <f t="shared" si="6"/>
        <v>5.6000000000000005</v>
      </c>
      <c r="D75" s="9">
        <f t="shared" si="7"/>
        <v>5.6000000000000005</v>
      </c>
      <c r="E75" s="10">
        <v>5</v>
      </c>
      <c r="F75" s="17"/>
    </row>
    <row r="76" spans="1:6" x14ac:dyDescent="0.3">
      <c r="A76" s="9" t="s">
        <v>20</v>
      </c>
      <c r="B76" s="4">
        <v>7.0000000000000007E-2</v>
      </c>
      <c r="C76" s="6">
        <f t="shared" si="6"/>
        <v>9.8000000000000007</v>
      </c>
      <c r="D76" s="9">
        <f t="shared" si="7"/>
        <v>9.8000000000000007</v>
      </c>
      <c r="E76" s="10">
        <v>10</v>
      </c>
      <c r="F76" s="17"/>
    </row>
    <row r="77" spans="1:6" x14ac:dyDescent="0.3">
      <c r="A77" s="9" t="s">
        <v>21</v>
      </c>
      <c r="B77" s="4">
        <v>0.12</v>
      </c>
      <c r="C77" s="6">
        <f t="shared" si="6"/>
        <v>16.8</v>
      </c>
      <c r="D77" s="9">
        <f t="shared" si="7"/>
        <v>16.8</v>
      </c>
      <c r="E77" s="10">
        <v>17</v>
      </c>
      <c r="F77" s="18"/>
    </row>
    <row r="78" spans="1:6" x14ac:dyDescent="0.3">
      <c r="A78" s="3" t="s">
        <v>7</v>
      </c>
      <c r="B78" s="2">
        <v>0.25</v>
      </c>
      <c r="C78" s="6"/>
      <c r="D78" s="9"/>
      <c r="E78" s="10"/>
      <c r="F78" s="16">
        <v>35</v>
      </c>
    </row>
    <row r="79" spans="1:6" x14ac:dyDescent="0.3">
      <c r="A79" s="8" t="s">
        <v>23</v>
      </c>
      <c r="B79" s="4">
        <v>0.19</v>
      </c>
      <c r="C79" s="6">
        <f t="shared" si="6"/>
        <v>26.6</v>
      </c>
      <c r="D79" s="9">
        <v>26.6</v>
      </c>
      <c r="E79" s="10">
        <v>27</v>
      </c>
      <c r="F79" s="17"/>
    </row>
    <row r="80" spans="1:6" x14ac:dyDescent="0.3">
      <c r="A80" s="1" t="s">
        <v>22</v>
      </c>
      <c r="B80" s="4">
        <v>0.06</v>
      </c>
      <c r="C80" s="6">
        <f t="shared" si="6"/>
        <v>8.4</v>
      </c>
      <c r="D80" s="9">
        <f t="shared" si="7"/>
        <v>8.4</v>
      </c>
      <c r="E80" s="10">
        <v>8</v>
      </c>
      <c r="F80" s="17"/>
    </row>
    <row r="81" spans="1:6" x14ac:dyDescent="0.3">
      <c r="A81" s="3" t="s">
        <v>12</v>
      </c>
      <c r="B81" s="2">
        <v>0.28000000000000003</v>
      </c>
      <c r="C81" s="6"/>
      <c r="D81" s="9"/>
      <c r="E81" s="10"/>
      <c r="F81" s="16">
        <v>39</v>
      </c>
    </row>
    <row r="82" spans="1:6" x14ac:dyDescent="0.3">
      <c r="A82" s="8" t="s">
        <v>24</v>
      </c>
      <c r="B82" s="4">
        <v>7.0000000000000007E-2</v>
      </c>
      <c r="C82" s="6">
        <f t="shared" si="6"/>
        <v>9.8000000000000007</v>
      </c>
      <c r="D82" s="9">
        <f t="shared" si="7"/>
        <v>9.8000000000000007</v>
      </c>
      <c r="E82" s="10">
        <v>10</v>
      </c>
      <c r="F82" s="17"/>
    </row>
    <row r="83" spans="1:6" x14ac:dyDescent="0.3">
      <c r="A83" s="1" t="s">
        <v>25</v>
      </c>
      <c r="B83" s="4">
        <v>7.0000000000000007E-2</v>
      </c>
      <c r="C83" s="6">
        <f t="shared" si="6"/>
        <v>9.8000000000000007</v>
      </c>
      <c r="D83" s="9">
        <f t="shared" si="7"/>
        <v>9.8000000000000007</v>
      </c>
      <c r="E83" s="10">
        <v>10</v>
      </c>
      <c r="F83" s="17"/>
    </row>
    <row r="84" spans="1:6" x14ac:dyDescent="0.3">
      <c r="A84" s="1" t="s">
        <v>15</v>
      </c>
      <c r="B84" s="4">
        <v>0.09</v>
      </c>
      <c r="C84" s="6">
        <f t="shared" si="6"/>
        <v>12.6</v>
      </c>
      <c r="D84" s="9">
        <f t="shared" si="7"/>
        <v>12.6</v>
      </c>
      <c r="E84" s="10">
        <v>12</v>
      </c>
      <c r="F84" s="17"/>
    </row>
    <row r="85" spans="1:6" x14ac:dyDescent="0.3">
      <c r="A85" s="1" t="s">
        <v>16</v>
      </c>
      <c r="B85" s="4">
        <v>0.05</v>
      </c>
      <c r="C85" s="6">
        <f t="shared" si="6"/>
        <v>7</v>
      </c>
      <c r="D85" s="9">
        <f t="shared" si="7"/>
        <v>7</v>
      </c>
      <c r="E85" s="10">
        <v>7</v>
      </c>
      <c r="F85" s="18"/>
    </row>
    <row r="86" spans="1:6" x14ac:dyDescent="0.3">
      <c r="A86" s="13" t="s">
        <v>26</v>
      </c>
      <c r="B86" s="4">
        <v>0.04</v>
      </c>
      <c r="C86" s="6">
        <f t="shared" si="6"/>
        <v>5.6000000000000005</v>
      </c>
      <c r="D86" s="9">
        <f t="shared" si="7"/>
        <v>5.6000000000000005</v>
      </c>
      <c r="E86" s="10">
        <v>6</v>
      </c>
      <c r="F86" s="14">
        <v>6</v>
      </c>
    </row>
    <row r="87" spans="1:6" x14ac:dyDescent="0.3">
      <c r="A87" s="1" t="s">
        <v>17</v>
      </c>
      <c r="B87" s="2">
        <v>0.1</v>
      </c>
      <c r="C87" s="6">
        <f t="shared" si="6"/>
        <v>14</v>
      </c>
      <c r="D87" s="9">
        <f t="shared" si="7"/>
        <v>14</v>
      </c>
      <c r="E87" s="10">
        <v>14</v>
      </c>
      <c r="F87" s="11">
        <v>14</v>
      </c>
    </row>
    <row r="88" spans="1:6" x14ac:dyDescent="0.3">
      <c r="A88" s="9"/>
      <c r="B88" s="9"/>
      <c r="C88" s="5">
        <f>SUM(C72:C87)</f>
        <v>140</v>
      </c>
      <c r="D88" s="9">
        <f>SUM(D72:D87)</f>
        <v>140</v>
      </c>
      <c r="E88" s="10">
        <f>SUM(E72:E87)</f>
        <v>140</v>
      </c>
      <c r="F88" s="11">
        <f>SUM(F72:F87)</f>
        <v>140</v>
      </c>
    </row>
  </sheetData>
  <mergeCells count="37">
    <mergeCell ref="F17:F21"/>
    <mergeCell ref="F8:F13"/>
    <mergeCell ref="F14:F16"/>
    <mergeCell ref="A2:F2"/>
    <mergeCell ref="A6:A7"/>
    <mergeCell ref="B6:B7"/>
    <mergeCell ref="C6:C7"/>
    <mergeCell ref="D6:D7"/>
    <mergeCell ref="E6:E7"/>
    <mergeCell ref="F6:F7"/>
    <mergeCell ref="F27:F28"/>
    <mergeCell ref="F29:F33"/>
    <mergeCell ref="F34:F38"/>
    <mergeCell ref="F39:F43"/>
    <mergeCell ref="A49:A50"/>
    <mergeCell ref="B49:B50"/>
    <mergeCell ref="C49:C50"/>
    <mergeCell ref="D49:D50"/>
    <mergeCell ref="E49:E50"/>
    <mergeCell ref="F49:F50"/>
    <mergeCell ref="A27:A28"/>
    <mergeCell ref="B27:B28"/>
    <mergeCell ref="C27:C28"/>
    <mergeCell ref="D27:D28"/>
    <mergeCell ref="E27:E28"/>
    <mergeCell ref="A70:A71"/>
    <mergeCell ref="B70:B71"/>
    <mergeCell ref="C70:C71"/>
    <mergeCell ref="D70:D71"/>
    <mergeCell ref="E70:E71"/>
    <mergeCell ref="F72:F77"/>
    <mergeCell ref="F78:F80"/>
    <mergeCell ref="F81:F85"/>
    <mergeCell ref="F51:F55"/>
    <mergeCell ref="F56:F58"/>
    <mergeCell ref="F70:F71"/>
    <mergeCell ref="F59:F6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6789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2022-03-02T04:11:09Z</cp:lastPrinted>
  <dcterms:created xsi:type="dcterms:W3CDTF">2022-03-02T02:29:09Z</dcterms:created>
  <dcterms:modified xsi:type="dcterms:W3CDTF">2023-07-05T04:08:03Z</dcterms:modified>
</cp:coreProperties>
</file>