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~1\AppData\Local\Temp\Rar$DIa6304.6260\"/>
    </mc:Choice>
  </mc:AlternateContent>
  <bookViews>
    <workbookView xWindow="0" yWindow="0" windowWidth="20490" windowHeight="7680" activeTab="1"/>
  </bookViews>
  <sheets>
    <sheet name="ĐÁP ÁN" sheetId="1" r:id="rId1"/>
    <sheet name="MA TRẬN" sheetId="2" r:id="rId2"/>
  </sheets>
  <calcPr calcId="152511"/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8" i="2"/>
  <c r="P9" i="2"/>
  <c r="P10" i="2"/>
  <c r="P11" i="2"/>
  <c r="P12" i="2"/>
  <c r="P13" i="2"/>
  <c r="P14" i="2"/>
  <c r="P16" i="2"/>
  <c r="P17" i="2"/>
  <c r="P18" i="2"/>
  <c r="P19" i="2"/>
  <c r="P20" i="2"/>
  <c r="P21" i="2"/>
  <c r="P22" i="2"/>
  <c r="P23" i="2"/>
  <c r="P24" i="2"/>
  <c r="P25" i="2"/>
  <c r="P26" i="2"/>
  <c r="P8" i="2"/>
  <c r="E26" i="2"/>
  <c r="F26" i="2"/>
  <c r="G26" i="2"/>
  <c r="H26" i="2"/>
  <c r="I26" i="2"/>
  <c r="J26" i="2"/>
  <c r="K26" i="2"/>
  <c r="L26" i="2"/>
  <c r="M26" i="2"/>
  <c r="N26" i="2"/>
  <c r="O26" i="2"/>
  <c r="D26" i="2"/>
</calcChain>
</file>

<file path=xl/sharedStrings.xml><?xml version="1.0" encoding="utf-8"?>
<sst xmlns="http://schemas.openxmlformats.org/spreadsheetml/2006/main" count="313" uniqueCount="96">
  <si>
    <t>Đề\câu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</si>
  <si>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</si>
  <si>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</si>
  <si>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</si>
  <si>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</si>
  <si>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</si>
  <si>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</si>
  <si>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</si>
  <si>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</si>
  <si>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</si>
  <si>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</si>
  <si>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</si>
  <si>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</si>
  <si>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</si>
  <si>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</si>
  <si>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</si>
  <si>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</si>
  <si>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</si>
  <si>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</si>
  <si>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</si>
  <si>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</si>
  <si>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</si>
  <si>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</si>
  <si>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</si>
  <si>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</si>
  <si>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</si>
  <si>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</si>
  <si>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</si>
  <si>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</si>
  <si>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</si>
  <si>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</si>
  <si>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</si>
  <si>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</si>
  <si>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</si>
  <si>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</si>
  <si>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</si>
  <si>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</si>
  <si>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</si>
  <si>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</si>
  <si>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</si>
  <si>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</si>
  <si>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</si>
  <si>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</si>
  <si>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</si>
  <si>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</si>
  <si>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</si>
  <si>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</si>
  <si>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</si>
  <si>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</si>
  <si>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</si>
  <si>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</si>
  <si>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A</t>
  </si>
  <si>
    <t>101</t>
  </si>
  <si>
    <t>B</t>
  </si>
  <si>
    <t>C</t>
  </si>
  <si>
    <t>D</t>
  </si>
  <si>
    <t>102</t>
  </si>
  <si>
    <t>103</t>
  </si>
  <si>
    <t>104</t>
  </si>
  <si>
    <t>PHÒNG GD&amp;ĐT HUYỆN TRẤN YÊN</t>
  </si>
  <si>
    <t>TRƯỜNGTH&amp;THCS HÒA CUÔNG</t>
  </si>
  <si>
    <t>NĂM HỌC 2021 - 2022</t>
  </si>
  <si>
    <t>MÔN: TOÁN  - LỚP 9</t>
  </si>
  <si>
    <t xml:space="preserve">ĐÁP ÁN ĐỀ KIỂM TRA HỌC KÌ II </t>
  </si>
  <si>
    <t>CHỦ ĐỀ</t>
  </si>
  <si>
    <t>NHẬN BIẾT</t>
  </si>
  <si>
    <t>THÔNG HIỂU</t>
  </si>
  <si>
    <t>VẬN DỤNG THẤP</t>
  </si>
  <si>
    <t>VẬN DỤNG CAO</t>
  </si>
  <si>
    <t>TỔNG</t>
  </si>
  <si>
    <t>STT</t>
  </si>
  <si>
    <t>Phương trình bậc nhất hai ẩn</t>
  </si>
  <si>
    <t>Số câu</t>
  </si>
  <si>
    <t>Số điểm</t>
  </si>
  <si>
    <t>Tỉ lệ %</t>
  </si>
  <si>
    <t>Hệ phương trình bậc nhất hai ẩn và cách giải</t>
  </si>
  <si>
    <t>Giải bài toán bằng cách lập hệ phương trình</t>
  </si>
  <si>
    <t>Hàm số y=ax2(a khác 0) và đồ thị. Sự tương giao giữa đường thẳng và Parabol</t>
  </si>
  <si>
    <t>Phương trình bậc hai một ẩn</t>
  </si>
  <si>
    <t>Công thức nghiệm phương trình bậc hai một ẩn</t>
  </si>
  <si>
    <t>Hệ thức Vi-et và ứng dụng</t>
  </si>
  <si>
    <t>Phương trình quy về phương trình bậc hai</t>
  </si>
  <si>
    <t>Giải bài toán bằng cách lập phương trình</t>
  </si>
  <si>
    <t>ĐẠI SỐ</t>
  </si>
  <si>
    <t>HÌNH HỌC</t>
  </si>
  <si>
    <t>Góc với đường tròn</t>
  </si>
  <si>
    <t>Liên hệ giữa cung và dây</t>
  </si>
  <si>
    <t>Tứ giác nội tiếp</t>
  </si>
  <si>
    <t>Đường tròn nội tiếp, đường tròn ngoại tiếp đa giác</t>
  </si>
  <si>
    <t>Độ dài đường tròn, cung tròn</t>
  </si>
  <si>
    <t>Diện tích hình tròn, hình quạt tròn</t>
  </si>
  <si>
    <t>Hình trụ, hình nón, hình cầu</t>
  </si>
  <si>
    <t>Qũy tích cung chứa góc</t>
  </si>
  <si>
    <t xml:space="preserve">MA TRẬN ĐỀ KIỂM TRA HỌC KÌ II </t>
  </si>
  <si>
    <t xml:space="preserve"> </t>
  </si>
  <si>
    <t>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</si>
</sst>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workbookViewId="0">
      <selection sqref="A1:AA4"/>
    </sheetView>
  </sheetViews>
  <sheetFormatPr defaultRowHeight="15" x14ac:dyDescent="0.25"/>
  <cols>
    <col min="1" max="1" width="6.28515625" customWidth="1"/>
    <col min="3" max="27" width="5.7109375" customWidth="1"/>
  </cols>
  <sheetData>
    <row r="1" spans="1:54" ht="18.75" customHeight="1" x14ac:dyDescent="0.25">
      <c r="B1" s="22" t="s">
        <v>59</v>
      </c>
      <c r="C1" s="22"/>
      <c r="D1" s="22"/>
      <c r="E1" s="22"/>
      <c r="F1" s="22"/>
      <c r="G1" s="22"/>
      <c r="H1" s="22"/>
      <c r="I1" s="22"/>
      <c r="J1" s="24" t="s">
        <v>63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6"/>
      <c r="Y1" s="6"/>
      <c r="Z1" s="6"/>
      <c r="AA1" s="6"/>
      <c r="AB1" s="6"/>
    </row>
    <row r="2" spans="1:54" ht="20.25" customHeight="1" x14ac:dyDescent="0.25">
      <c r="B2" s="23" t="s">
        <v>60</v>
      </c>
      <c r="C2" s="23"/>
      <c r="D2" s="23"/>
      <c r="E2" s="23"/>
      <c r="F2" s="23"/>
      <c r="G2" s="23"/>
      <c r="H2" s="23"/>
      <c r="I2" s="23"/>
      <c r="J2" s="24" t="s">
        <v>61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6"/>
      <c r="Y2" s="6"/>
      <c r="Z2" s="6"/>
      <c r="AA2" s="6"/>
      <c r="AB2" s="6"/>
    </row>
    <row r="3" spans="1:54" ht="20.25" customHeight="1" x14ac:dyDescent="0.25">
      <c r="B3" s="4"/>
      <c r="C3" s="5"/>
      <c r="J3" s="24" t="s">
        <v>62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6"/>
      <c r="Y3" s="6"/>
      <c r="Z3" s="6"/>
      <c r="AA3" s="6"/>
      <c r="AB3" s="6"/>
    </row>
    <row r="5" spans="1:54" s="1" customFormat="1" ht="23.25" customHeight="1" x14ac:dyDescent="0.25">
      <c r="A5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1" customFormat="1" ht="23.25" customHeight="1" x14ac:dyDescent="0.25">
      <c r="A6"/>
      <c r="B6" s="2" t="s">
        <v>52</v>
      </c>
      <c r="C6" s="2" t="s">
        <v>53</v>
      </c>
      <c r="D6" s="2" t="s">
        <v>53</v>
      </c>
      <c r="E6" s="2" t="s">
        <v>53</v>
      </c>
      <c r="F6" s="2" t="s">
        <v>54</v>
      </c>
      <c r="G6" s="2" t="s">
        <v>54</v>
      </c>
      <c r="H6" s="2" t="s">
        <v>51</v>
      </c>
      <c r="I6" s="2" t="s">
        <v>55</v>
      </c>
      <c r="J6" s="2" t="s">
        <v>54</v>
      </c>
      <c r="K6" s="2" t="s">
        <v>54</v>
      </c>
      <c r="L6" s="2" t="s">
        <v>54</v>
      </c>
      <c r="M6" s="2" t="s">
        <v>51</v>
      </c>
      <c r="N6" s="2" t="s">
        <v>55</v>
      </c>
      <c r="O6" s="2" t="s">
        <v>53</v>
      </c>
      <c r="P6" s="2" t="s">
        <v>54</v>
      </c>
      <c r="Q6" s="2" t="s">
        <v>54</v>
      </c>
      <c r="R6" s="2" t="s">
        <v>55</v>
      </c>
      <c r="S6" s="2" t="s">
        <v>51</v>
      </c>
      <c r="T6" s="2" t="s">
        <v>55</v>
      </c>
      <c r="U6" s="2" t="s">
        <v>55</v>
      </c>
      <c r="V6" s="2" t="s">
        <v>54</v>
      </c>
      <c r="W6" s="2" t="s">
        <v>51</v>
      </c>
      <c r="X6" s="2" t="s">
        <v>51</v>
      </c>
      <c r="Y6" s="2" t="s">
        <v>55</v>
      </c>
      <c r="Z6" s="2" t="s">
        <v>55</v>
      </c>
      <c r="AA6" s="2" t="s">
        <v>51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s="1" customFormat="1" ht="23.25" customHeight="1" x14ac:dyDescent="0.25">
      <c r="A7"/>
      <c r="B7" s="7" t="s">
        <v>56</v>
      </c>
      <c r="C7" s="7" t="s">
        <v>53</v>
      </c>
      <c r="D7" s="7" t="s">
        <v>55</v>
      </c>
      <c r="E7" s="7" t="s">
        <v>53</v>
      </c>
      <c r="F7" s="7" t="s">
        <v>53</v>
      </c>
      <c r="G7" s="7" t="s">
        <v>55</v>
      </c>
      <c r="H7" s="7" t="s">
        <v>53</v>
      </c>
      <c r="I7" s="7" t="s">
        <v>54</v>
      </c>
      <c r="J7" s="7" t="s">
        <v>53</v>
      </c>
      <c r="K7" s="7" t="s">
        <v>54</v>
      </c>
      <c r="L7" s="7" t="s">
        <v>53</v>
      </c>
      <c r="M7" s="7" t="s">
        <v>54</v>
      </c>
      <c r="N7" s="7" t="s">
        <v>54</v>
      </c>
      <c r="O7" s="7" t="s">
        <v>54</v>
      </c>
      <c r="P7" s="7" t="s">
        <v>53</v>
      </c>
      <c r="Q7" s="7" t="s">
        <v>55</v>
      </c>
      <c r="R7" s="7" t="s">
        <v>53</v>
      </c>
      <c r="S7" s="7" t="s">
        <v>55</v>
      </c>
      <c r="T7" s="7" t="s">
        <v>51</v>
      </c>
      <c r="U7" s="7" t="s">
        <v>53</v>
      </c>
      <c r="V7" s="7" t="s">
        <v>53</v>
      </c>
      <c r="W7" s="7" t="s">
        <v>51</v>
      </c>
      <c r="X7" s="7" t="s">
        <v>54</v>
      </c>
      <c r="Y7" s="7" t="s">
        <v>54</v>
      </c>
      <c r="Z7" s="7" t="s">
        <v>54</v>
      </c>
      <c r="AA7" s="7" t="s">
        <v>51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s="1" customFormat="1" ht="23.25" customHeight="1" x14ac:dyDescent="0.25">
      <c r="A8"/>
      <c r="B8" s="2" t="s">
        <v>57</v>
      </c>
      <c r="C8" s="2" t="s">
        <v>53</v>
      </c>
      <c r="D8" s="2" t="s">
        <v>55</v>
      </c>
      <c r="E8" s="2" t="s">
        <v>54</v>
      </c>
      <c r="F8" s="2" t="s">
        <v>53</v>
      </c>
      <c r="G8" s="2" t="s">
        <v>53</v>
      </c>
      <c r="H8" s="2" t="s">
        <v>55</v>
      </c>
      <c r="I8" s="2" t="s">
        <v>55</v>
      </c>
      <c r="J8" s="2" t="s">
        <v>53</v>
      </c>
      <c r="K8" s="2" t="s">
        <v>51</v>
      </c>
      <c r="L8" s="2" t="s">
        <v>54</v>
      </c>
      <c r="M8" s="2" t="s">
        <v>53</v>
      </c>
      <c r="N8" s="2" t="s">
        <v>55</v>
      </c>
      <c r="O8" s="2" t="s">
        <v>53</v>
      </c>
      <c r="P8" s="2" t="s">
        <v>55</v>
      </c>
      <c r="Q8" s="2" t="s">
        <v>55</v>
      </c>
      <c r="R8" s="2" t="s">
        <v>54</v>
      </c>
      <c r="S8" s="2" t="s">
        <v>54</v>
      </c>
      <c r="T8" s="2" t="s">
        <v>54</v>
      </c>
      <c r="U8" s="2" t="s">
        <v>51</v>
      </c>
      <c r="V8" s="2" t="s">
        <v>51</v>
      </c>
      <c r="W8" s="2" t="s">
        <v>54</v>
      </c>
      <c r="X8" s="2" t="s">
        <v>54</v>
      </c>
      <c r="Y8" s="2" t="s">
        <v>55</v>
      </c>
      <c r="Z8" s="2" t="s">
        <v>51</v>
      </c>
      <c r="AA8" s="2" t="s">
        <v>51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s="1" customFormat="1" ht="23.25" customHeight="1" x14ac:dyDescent="0.25">
      <c r="A9"/>
      <c r="B9" s="7" t="s">
        <v>58</v>
      </c>
      <c r="C9" s="7" t="s">
        <v>51</v>
      </c>
      <c r="D9" s="7" t="s">
        <v>54</v>
      </c>
      <c r="E9" s="7" t="s">
        <v>55</v>
      </c>
      <c r="F9" s="7" t="s">
        <v>54</v>
      </c>
      <c r="G9" s="7" t="s">
        <v>51</v>
      </c>
      <c r="H9" s="7" t="s">
        <v>53</v>
      </c>
      <c r="I9" s="7" t="s">
        <v>51</v>
      </c>
      <c r="J9" s="7" t="s">
        <v>55</v>
      </c>
      <c r="K9" s="7" t="s">
        <v>55</v>
      </c>
      <c r="L9" s="7" t="s">
        <v>55</v>
      </c>
      <c r="M9" s="7" t="s">
        <v>53</v>
      </c>
      <c r="N9" s="7" t="s">
        <v>54</v>
      </c>
      <c r="O9" s="7" t="s">
        <v>54</v>
      </c>
      <c r="P9" s="7" t="s">
        <v>55</v>
      </c>
      <c r="Q9" s="7" t="s">
        <v>55</v>
      </c>
      <c r="R9" s="7" t="s">
        <v>53</v>
      </c>
      <c r="S9" s="7" t="s">
        <v>51</v>
      </c>
      <c r="T9" s="7" t="s">
        <v>53</v>
      </c>
      <c r="U9" s="7" t="s">
        <v>53</v>
      </c>
      <c r="V9" s="7" t="s">
        <v>51</v>
      </c>
      <c r="W9" s="7" t="s">
        <v>54</v>
      </c>
      <c r="X9" s="7" t="s">
        <v>55</v>
      </c>
      <c r="Y9" s="7" t="s">
        <v>54</v>
      </c>
      <c r="Z9" s="7" t="s">
        <v>53</v>
      </c>
      <c r="AA9" s="7" t="s">
        <v>53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54" ht="24" customHeight="1" x14ac:dyDescent="0.25">
      <c r="B11" s="7" t="s">
        <v>0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7" t="s">
        <v>31</v>
      </c>
      <c r="I11" s="7" t="s">
        <v>32</v>
      </c>
      <c r="J11" s="7" t="s">
        <v>33</v>
      </c>
      <c r="K11" s="7" t="s">
        <v>34</v>
      </c>
      <c r="L11" s="7" t="s">
        <v>35</v>
      </c>
      <c r="M11" s="7" t="s">
        <v>36</v>
      </c>
      <c r="N11" s="7" t="s">
        <v>37</v>
      </c>
      <c r="O11" s="7" t="s">
        <v>38</v>
      </c>
      <c r="P11" s="7" t="s">
        <v>39</v>
      </c>
      <c r="Q11" s="7" t="s">
        <v>40</v>
      </c>
      <c r="R11" s="7" t="s">
        <v>41</v>
      </c>
      <c r="S11" s="7" t="s">
        <v>42</v>
      </c>
      <c r="T11" s="7" t="s">
        <v>43</v>
      </c>
      <c r="U11" s="7" t="s">
        <v>44</v>
      </c>
      <c r="V11" s="7" t="s">
        <v>45</v>
      </c>
      <c r="W11" s="7" t="s">
        <v>46</v>
      </c>
      <c r="X11" s="7" t="s">
        <v>47</v>
      </c>
      <c r="Y11" s="7" t="s">
        <v>48</v>
      </c>
      <c r="Z11" s="7" t="s">
        <v>49</v>
      </c>
      <c r="AA11" s="7" t="s">
        <v>50</v>
      </c>
    </row>
    <row r="12" spans="1:54" ht="24" customHeight="1" x14ac:dyDescent="0.25">
      <c r="B12" s="2" t="s">
        <v>52</v>
      </c>
      <c r="C12" s="2" t="s">
        <v>54</v>
      </c>
      <c r="D12" s="2" t="s">
        <v>53</v>
      </c>
      <c r="E12" s="2" t="s">
        <v>54</v>
      </c>
      <c r="F12" s="2" t="s">
        <v>54</v>
      </c>
      <c r="G12" s="2" t="s">
        <v>51</v>
      </c>
      <c r="H12" s="2" t="s">
        <v>54</v>
      </c>
      <c r="I12" s="2" t="s">
        <v>54</v>
      </c>
      <c r="J12" s="2" t="s">
        <v>51</v>
      </c>
      <c r="K12" s="2" t="s">
        <v>55</v>
      </c>
      <c r="L12" s="2" t="s">
        <v>51</v>
      </c>
      <c r="M12" s="2" t="s">
        <v>55</v>
      </c>
      <c r="N12" s="2" t="s">
        <v>55</v>
      </c>
      <c r="O12" s="2" t="s">
        <v>53</v>
      </c>
      <c r="P12" s="2" t="s">
        <v>51</v>
      </c>
      <c r="Q12" s="2" t="s">
        <v>53</v>
      </c>
      <c r="R12" s="2" t="s">
        <v>51</v>
      </c>
      <c r="S12" s="2" t="s">
        <v>54</v>
      </c>
      <c r="T12" s="2" t="s">
        <v>54</v>
      </c>
      <c r="U12" s="2" t="s">
        <v>54</v>
      </c>
      <c r="V12" s="2" t="s">
        <v>54</v>
      </c>
      <c r="W12" s="2" t="s">
        <v>55</v>
      </c>
      <c r="X12" s="2" t="s">
        <v>53</v>
      </c>
      <c r="Y12" s="2" t="s">
        <v>53</v>
      </c>
      <c r="Z12" s="2" t="s">
        <v>51</v>
      </c>
      <c r="AA12" s="2" t="s">
        <v>54</v>
      </c>
    </row>
    <row r="13" spans="1:54" ht="24" customHeight="1" x14ac:dyDescent="0.25">
      <c r="B13" s="7" t="s">
        <v>56</v>
      </c>
      <c r="C13" s="7" t="s">
        <v>55</v>
      </c>
      <c r="D13" s="7" t="s">
        <v>55</v>
      </c>
      <c r="E13" s="7" t="s">
        <v>54</v>
      </c>
      <c r="F13" s="7" t="s">
        <v>55</v>
      </c>
      <c r="G13" s="7" t="s">
        <v>51</v>
      </c>
      <c r="H13" s="7" t="s">
        <v>54</v>
      </c>
      <c r="I13" s="7" t="s">
        <v>54</v>
      </c>
      <c r="J13" s="7" t="s">
        <v>54</v>
      </c>
      <c r="K13" s="7" t="s">
        <v>53</v>
      </c>
      <c r="L13" s="7" t="s">
        <v>55</v>
      </c>
      <c r="M13" s="7" t="s">
        <v>55</v>
      </c>
      <c r="N13" s="7" t="s">
        <v>53</v>
      </c>
      <c r="O13" s="7" t="s">
        <v>55</v>
      </c>
      <c r="P13" s="7" t="s">
        <v>54</v>
      </c>
      <c r="Q13" s="7" t="s">
        <v>53</v>
      </c>
      <c r="R13" s="7" t="s">
        <v>55</v>
      </c>
      <c r="S13" s="7" t="s">
        <v>54</v>
      </c>
      <c r="T13" s="7" t="s">
        <v>55</v>
      </c>
      <c r="U13" s="7" t="s">
        <v>53</v>
      </c>
      <c r="V13" s="7" t="s">
        <v>53</v>
      </c>
      <c r="W13" s="7" t="s">
        <v>55</v>
      </c>
      <c r="X13" s="7" t="s">
        <v>53</v>
      </c>
      <c r="Y13" s="7" t="s">
        <v>54</v>
      </c>
      <c r="Z13" s="7" t="s">
        <v>54</v>
      </c>
      <c r="AA13" s="7" t="s">
        <v>55</v>
      </c>
    </row>
    <row r="14" spans="1:54" ht="24" customHeight="1" x14ac:dyDescent="0.25">
      <c r="B14" s="2" t="s">
        <v>57</v>
      </c>
      <c r="C14" s="2" t="s">
        <v>51</v>
      </c>
      <c r="D14" s="2" t="s">
        <v>54</v>
      </c>
      <c r="E14" s="2" t="s">
        <v>55</v>
      </c>
      <c r="F14" s="2" t="s">
        <v>53</v>
      </c>
      <c r="G14" s="2" t="s">
        <v>51</v>
      </c>
      <c r="H14" s="2" t="s">
        <v>51</v>
      </c>
      <c r="I14" s="2" t="s">
        <v>54</v>
      </c>
      <c r="J14" s="2" t="s">
        <v>53</v>
      </c>
      <c r="K14" s="2" t="s">
        <v>53</v>
      </c>
      <c r="L14" s="2" t="s">
        <v>51</v>
      </c>
      <c r="M14" s="2" t="s">
        <v>53</v>
      </c>
      <c r="N14" s="2" t="s">
        <v>53</v>
      </c>
      <c r="O14" s="2" t="s">
        <v>53</v>
      </c>
      <c r="P14" s="2" t="s">
        <v>51</v>
      </c>
      <c r="Q14" s="2" t="s">
        <v>53</v>
      </c>
      <c r="R14" s="2" t="s">
        <v>54</v>
      </c>
      <c r="S14" s="2" t="s">
        <v>54</v>
      </c>
      <c r="T14" s="2" t="s">
        <v>54</v>
      </c>
      <c r="U14" s="2" t="s">
        <v>55</v>
      </c>
      <c r="V14" s="2" t="s">
        <v>53</v>
      </c>
      <c r="W14" s="2" t="s">
        <v>54</v>
      </c>
      <c r="X14" s="2" t="s">
        <v>54</v>
      </c>
      <c r="Y14" s="2" t="s">
        <v>53</v>
      </c>
      <c r="Z14" s="2" t="s">
        <v>53</v>
      </c>
      <c r="AA14" s="2" t="s">
        <v>54</v>
      </c>
    </row>
    <row r="15" spans="1:54" ht="24" customHeight="1" x14ac:dyDescent="0.25">
      <c r="B15" s="7" t="s">
        <v>58</v>
      </c>
      <c r="C15" s="7" t="s">
        <v>53</v>
      </c>
      <c r="D15" s="7" t="s">
        <v>53</v>
      </c>
      <c r="E15" s="7" t="s">
        <v>53</v>
      </c>
      <c r="F15" s="7" t="s">
        <v>55</v>
      </c>
      <c r="G15" s="7" t="s">
        <v>54</v>
      </c>
      <c r="H15" s="7" t="s">
        <v>53</v>
      </c>
      <c r="I15" s="7" t="s">
        <v>51</v>
      </c>
      <c r="J15" s="7" t="s">
        <v>53</v>
      </c>
      <c r="K15" s="7" t="s">
        <v>55</v>
      </c>
      <c r="L15" s="7" t="s">
        <v>55</v>
      </c>
      <c r="M15" s="7" t="s">
        <v>54</v>
      </c>
      <c r="N15" s="7" t="s">
        <v>55</v>
      </c>
      <c r="O15" s="7" t="s">
        <v>51</v>
      </c>
      <c r="P15" s="7" t="s">
        <v>53</v>
      </c>
      <c r="Q15" s="7" t="s">
        <v>53</v>
      </c>
      <c r="R15" s="7" t="s">
        <v>54</v>
      </c>
      <c r="S15" s="7" t="s">
        <v>55</v>
      </c>
      <c r="T15" s="7" t="s">
        <v>55</v>
      </c>
      <c r="U15" s="7" t="s">
        <v>55</v>
      </c>
      <c r="V15" s="7" t="s">
        <v>54</v>
      </c>
      <c r="W15" s="7" t="s">
        <v>53</v>
      </c>
      <c r="X15" s="7" t="s">
        <v>55</v>
      </c>
      <c r="Y15" s="7" t="s">
        <v>51</v>
      </c>
      <c r="Z15" s="7" t="s">
        <v>54</v>
      </c>
      <c r="AA15" s="7" t="s">
        <v>54</v>
      </c>
    </row>
  </sheetData>
  <mergeCells count="5">
    <mergeCell ref="B1:I1"/>
    <mergeCell ref="B2:I2"/>
    <mergeCell ref="J1:W1"/>
    <mergeCell ref="J2:W2"/>
    <mergeCell ref="J3:W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abSelected="1" workbookViewId="0">
      <selection activeCell="D2" sqref="D2:N2"/>
    </sheetView>
  </sheetViews>
  <sheetFormatPr defaultRowHeight="15" x14ac:dyDescent="0.25"/>
  <cols>
    <col min="1" max="1" width="2" customWidth="1"/>
    <col min="2" max="2" width="4.42578125" customWidth="1"/>
    <col min="3" max="3" width="44.85546875" style="13" customWidth="1"/>
    <col min="4" max="15" width="7.42578125" customWidth="1"/>
    <col min="16" max="16" width="8" customWidth="1"/>
    <col min="17" max="17" width="7.42578125" customWidth="1"/>
    <col min="18" max="18" width="8.140625" customWidth="1"/>
    <col min="19" max="19" width="7.42578125" customWidth="1"/>
    <col min="20" max="20" width="6.7109375" customWidth="1"/>
  </cols>
  <sheetData>
    <row r="1" spans="2:25" ht="15.75" customHeight="1" x14ac:dyDescent="0.25">
      <c r="B1" s="22" t="s">
        <v>59</v>
      </c>
      <c r="C1" s="22"/>
      <c r="D1" s="24" t="s">
        <v>93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ht="15.75" customHeight="1" x14ac:dyDescent="0.25">
      <c r="B2" s="23" t="s">
        <v>60</v>
      </c>
      <c r="C2" s="23"/>
      <c r="D2" s="24" t="s">
        <v>95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ht="15.75" customHeight="1" x14ac:dyDescent="0.25">
      <c r="B3" s="4"/>
      <c r="C3" s="11"/>
      <c r="D3" s="24" t="s">
        <v>62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10.5" customHeight="1" x14ac:dyDescent="0.25"/>
    <row r="5" spans="2:25" ht="22.5" customHeight="1" x14ac:dyDescent="0.25">
      <c r="B5" s="25" t="s">
        <v>70</v>
      </c>
      <c r="C5" s="25" t="s">
        <v>64</v>
      </c>
      <c r="D5" s="27" t="s">
        <v>65</v>
      </c>
      <c r="E5" s="28"/>
      <c r="F5" s="29"/>
      <c r="G5" s="27" t="s">
        <v>66</v>
      </c>
      <c r="H5" s="28"/>
      <c r="I5" s="29"/>
      <c r="J5" s="27" t="s">
        <v>67</v>
      </c>
      <c r="K5" s="28"/>
      <c r="L5" s="29"/>
      <c r="M5" s="27" t="s">
        <v>68</v>
      </c>
      <c r="N5" s="28"/>
      <c r="O5" s="29"/>
      <c r="P5" s="27" t="s">
        <v>69</v>
      </c>
      <c r="Q5" s="28"/>
      <c r="R5" s="29"/>
      <c r="S5" s="3"/>
    </row>
    <row r="6" spans="2:25" ht="22.5" customHeight="1" x14ac:dyDescent="0.25">
      <c r="B6" s="26"/>
      <c r="C6" s="26"/>
      <c r="D6" s="15" t="s">
        <v>72</v>
      </c>
      <c r="E6" s="16" t="s">
        <v>73</v>
      </c>
      <c r="F6" s="17" t="s">
        <v>74</v>
      </c>
      <c r="G6" s="15" t="s">
        <v>72</v>
      </c>
      <c r="H6" s="16" t="s">
        <v>73</v>
      </c>
      <c r="I6" s="17" t="s">
        <v>74</v>
      </c>
      <c r="J6" s="15" t="s">
        <v>72</v>
      </c>
      <c r="K6" s="16" t="s">
        <v>73</v>
      </c>
      <c r="L6" s="17" t="s">
        <v>74</v>
      </c>
      <c r="M6" s="15" t="s">
        <v>72</v>
      </c>
      <c r="N6" s="16" t="s">
        <v>73</v>
      </c>
      <c r="O6" s="17" t="s">
        <v>74</v>
      </c>
      <c r="P6" s="15" t="s">
        <v>72</v>
      </c>
      <c r="Q6" s="16" t="s">
        <v>73</v>
      </c>
      <c r="R6" s="17" t="s">
        <v>74</v>
      </c>
      <c r="S6" s="3"/>
    </row>
    <row r="7" spans="2:25" ht="20.25" customHeight="1" x14ac:dyDescent="0.25">
      <c r="B7" s="27" t="s">
        <v>83</v>
      </c>
      <c r="C7" s="2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0"/>
      <c r="Q7" s="20"/>
      <c r="R7" s="21"/>
      <c r="S7" s="3"/>
    </row>
    <row r="8" spans="2:25" ht="22.5" customHeight="1" x14ac:dyDescent="0.25">
      <c r="B8" s="7">
        <v>1</v>
      </c>
      <c r="C8" s="18" t="s">
        <v>71</v>
      </c>
      <c r="D8" s="8">
        <v>1</v>
      </c>
      <c r="E8" s="9">
        <v>0.2</v>
      </c>
      <c r="F8" s="10">
        <v>2</v>
      </c>
      <c r="G8" s="8"/>
      <c r="H8" s="9"/>
      <c r="I8" s="10"/>
      <c r="J8" s="8"/>
      <c r="K8" s="9"/>
      <c r="L8" s="10"/>
      <c r="M8" s="8"/>
      <c r="N8" s="9"/>
      <c r="O8" s="10"/>
      <c r="P8" s="15">
        <f>D8+G8+J8+M8</f>
        <v>1</v>
      </c>
      <c r="Q8" s="16">
        <f>E8+H8+K8+N8</f>
        <v>0.2</v>
      </c>
      <c r="R8" s="17">
        <f>F8+I8+L8+O8%</f>
        <v>2</v>
      </c>
      <c r="S8" s="3"/>
    </row>
    <row r="9" spans="2:25" ht="22.5" customHeight="1" x14ac:dyDescent="0.25">
      <c r="B9" s="7">
        <v>2</v>
      </c>
      <c r="C9" s="18" t="s">
        <v>75</v>
      </c>
      <c r="D9" s="8">
        <v>2</v>
      </c>
      <c r="E9" s="9">
        <v>0.4</v>
      </c>
      <c r="F9" s="10">
        <v>4</v>
      </c>
      <c r="G9" s="8">
        <v>1</v>
      </c>
      <c r="H9" s="9">
        <v>0.2</v>
      </c>
      <c r="I9" s="10">
        <v>2</v>
      </c>
      <c r="J9" s="8">
        <v>1</v>
      </c>
      <c r="K9" s="9">
        <v>0.2</v>
      </c>
      <c r="L9" s="10">
        <v>2</v>
      </c>
      <c r="M9" s="8"/>
      <c r="N9" s="9"/>
      <c r="O9" s="10"/>
      <c r="P9" s="15">
        <f t="shared" ref="P9:P26" si="0">D9+G9+J9+M9</f>
        <v>4</v>
      </c>
      <c r="Q9" s="16">
        <f t="shared" ref="Q9:Q26" si="1">E9+H9+K9+N9</f>
        <v>0.8</v>
      </c>
      <c r="R9" s="17">
        <f t="shared" ref="R9:R26" si="2">F9+I9+L9+O9</f>
        <v>8</v>
      </c>
      <c r="S9" s="3"/>
    </row>
    <row r="10" spans="2:25" ht="22.5" customHeight="1" x14ac:dyDescent="0.25">
      <c r="B10" s="7">
        <v>3</v>
      </c>
      <c r="C10" s="18" t="s">
        <v>76</v>
      </c>
      <c r="D10" s="8"/>
      <c r="E10" s="9"/>
      <c r="F10" s="10"/>
      <c r="G10" s="8">
        <v>1</v>
      </c>
      <c r="H10" s="9">
        <v>0.2</v>
      </c>
      <c r="I10" s="10">
        <v>2</v>
      </c>
      <c r="J10" s="8">
        <v>1</v>
      </c>
      <c r="K10" s="9">
        <v>0.2</v>
      </c>
      <c r="L10" s="10">
        <v>2</v>
      </c>
      <c r="M10" s="8"/>
      <c r="N10" s="9"/>
      <c r="O10" s="10"/>
      <c r="P10" s="15">
        <f t="shared" si="0"/>
        <v>2</v>
      </c>
      <c r="Q10" s="16">
        <f t="shared" si="1"/>
        <v>0.4</v>
      </c>
      <c r="R10" s="17">
        <f t="shared" si="2"/>
        <v>4</v>
      </c>
      <c r="S10" s="3"/>
    </row>
    <row r="11" spans="2:25" ht="35.25" customHeight="1" x14ac:dyDescent="0.25">
      <c r="B11" s="7">
        <v>4</v>
      </c>
      <c r="C11" s="19" t="s">
        <v>77</v>
      </c>
      <c r="D11" s="8">
        <v>3</v>
      </c>
      <c r="E11" s="9">
        <v>0.6</v>
      </c>
      <c r="F11" s="10">
        <v>6</v>
      </c>
      <c r="G11" s="8"/>
      <c r="H11" s="9"/>
      <c r="I11" s="10"/>
      <c r="J11" s="8"/>
      <c r="K11" s="9"/>
      <c r="L11" s="10"/>
      <c r="M11" s="8">
        <v>1</v>
      </c>
      <c r="N11" s="9">
        <v>0.2</v>
      </c>
      <c r="O11" s="10">
        <v>2</v>
      </c>
      <c r="P11" s="15">
        <f t="shared" si="0"/>
        <v>4</v>
      </c>
      <c r="Q11" s="16">
        <f t="shared" si="1"/>
        <v>0.8</v>
      </c>
      <c r="R11" s="17">
        <f t="shared" si="2"/>
        <v>8</v>
      </c>
      <c r="S11" s="3"/>
    </row>
    <row r="12" spans="2:25" ht="22.5" customHeight="1" x14ac:dyDescent="0.25">
      <c r="B12" s="7">
        <v>5</v>
      </c>
      <c r="C12" s="18" t="s">
        <v>78</v>
      </c>
      <c r="D12" s="8">
        <v>1</v>
      </c>
      <c r="E12" s="9">
        <v>0.2</v>
      </c>
      <c r="F12" s="10">
        <v>2</v>
      </c>
      <c r="G12" s="8"/>
      <c r="H12" s="9"/>
      <c r="I12" s="10"/>
      <c r="J12" s="8"/>
      <c r="K12" s="9"/>
      <c r="L12" s="10"/>
      <c r="M12" s="8"/>
      <c r="N12" s="9"/>
      <c r="O12" s="10"/>
      <c r="P12" s="15">
        <f t="shared" si="0"/>
        <v>1</v>
      </c>
      <c r="Q12" s="16">
        <f t="shared" si="1"/>
        <v>0.2</v>
      </c>
      <c r="R12" s="17">
        <f t="shared" si="2"/>
        <v>2</v>
      </c>
      <c r="S12" s="3"/>
    </row>
    <row r="13" spans="2:25" ht="22.5" customHeight="1" x14ac:dyDescent="0.25">
      <c r="B13" s="7">
        <v>6</v>
      </c>
      <c r="C13" s="18" t="s">
        <v>79</v>
      </c>
      <c r="D13" s="8">
        <v>3</v>
      </c>
      <c r="E13" s="9">
        <v>0.6</v>
      </c>
      <c r="F13" s="10">
        <v>6</v>
      </c>
      <c r="G13" s="8">
        <v>1</v>
      </c>
      <c r="H13" s="9">
        <v>0.2</v>
      </c>
      <c r="I13" s="10">
        <v>2</v>
      </c>
      <c r="J13" s="8">
        <v>1</v>
      </c>
      <c r="K13" s="9">
        <v>0.2</v>
      </c>
      <c r="L13" s="10">
        <v>2</v>
      </c>
      <c r="M13" s="8"/>
      <c r="N13" s="9"/>
      <c r="O13" s="10"/>
      <c r="P13" s="15">
        <f t="shared" si="0"/>
        <v>5</v>
      </c>
      <c r="Q13" s="16">
        <f t="shared" si="1"/>
        <v>1</v>
      </c>
      <c r="R13" s="17">
        <f t="shared" si="2"/>
        <v>10</v>
      </c>
      <c r="S13" s="3"/>
    </row>
    <row r="14" spans="2:25" ht="22.5" customHeight="1" x14ac:dyDescent="0.25">
      <c r="B14" s="7">
        <v>7</v>
      </c>
      <c r="C14" s="18" t="s">
        <v>80</v>
      </c>
      <c r="D14" s="8"/>
      <c r="E14" s="9"/>
      <c r="F14" s="10"/>
      <c r="G14" s="8">
        <v>3</v>
      </c>
      <c r="H14" s="9">
        <v>0.6</v>
      </c>
      <c r="I14" s="10">
        <v>6</v>
      </c>
      <c r="J14" s="8">
        <v>2</v>
      </c>
      <c r="K14" s="9">
        <v>0.4</v>
      </c>
      <c r="L14" s="10">
        <v>4</v>
      </c>
      <c r="M14" s="8">
        <v>1</v>
      </c>
      <c r="N14" s="9">
        <v>0.2</v>
      </c>
      <c r="O14" s="10">
        <v>2</v>
      </c>
      <c r="P14" s="15">
        <f t="shared" si="0"/>
        <v>6</v>
      </c>
      <c r="Q14" s="16">
        <f t="shared" si="1"/>
        <v>1.2</v>
      </c>
      <c r="R14" s="17">
        <f t="shared" si="2"/>
        <v>12</v>
      </c>
      <c r="S14" s="3"/>
    </row>
    <row r="15" spans="2:25" ht="22.5" customHeight="1" x14ac:dyDescent="0.25">
      <c r="B15" s="7">
        <v>8</v>
      </c>
      <c r="C15" s="18" t="s">
        <v>81</v>
      </c>
      <c r="D15" s="8"/>
      <c r="E15" s="9"/>
      <c r="F15" s="10"/>
      <c r="G15" s="8" t="s">
        <v>94</v>
      </c>
      <c r="H15" s="9"/>
      <c r="I15" s="10"/>
      <c r="J15" s="8"/>
      <c r="K15" s="9"/>
      <c r="L15" s="10"/>
      <c r="M15" s="8">
        <v>1</v>
      </c>
      <c r="N15" s="9">
        <v>0.2</v>
      </c>
      <c r="O15" s="10">
        <v>2</v>
      </c>
      <c r="P15" s="15">
        <v>1</v>
      </c>
      <c r="Q15" s="16">
        <f t="shared" si="1"/>
        <v>0.2</v>
      </c>
      <c r="R15" s="17">
        <f t="shared" si="2"/>
        <v>2</v>
      </c>
      <c r="S15" s="3"/>
    </row>
    <row r="16" spans="2:25" ht="22.5" customHeight="1" x14ac:dyDescent="0.25">
      <c r="B16" s="7">
        <v>9</v>
      </c>
      <c r="C16" s="18" t="s">
        <v>82</v>
      </c>
      <c r="D16" s="8"/>
      <c r="E16" s="9"/>
      <c r="F16" s="10"/>
      <c r="G16" s="8"/>
      <c r="H16" s="9"/>
      <c r="I16" s="10"/>
      <c r="J16" s="8">
        <v>1</v>
      </c>
      <c r="K16" s="9">
        <v>0.2</v>
      </c>
      <c r="L16" s="10">
        <v>2</v>
      </c>
      <c r="M16" s="8"/>
      <c r="N16" s="9"/>
      <c r="O16" s="10"/>
      <c r="P16" s="15">
        <f t="shared" si="0"/>
        <v>1</v>
      </c>
      <c r="Q16" s="16">
        <f t="shared" si="1"/>
        <v>0.2</v>
      </c>
      <c r="R16" s="17">
        <f t="shared" si="2"/>
        <v>2</v>
      </c>
      <c r="S16" s="3"/>
    </row>
    <row r="17" spans="2:19" ht="22.5" customHeight="1" x14ac:dyDescent="0.25">
      <c r="B17" s="27" t="s">
        <v>84</v>
      </c>
      <c r="C17" s="29"/>
      <c r="D17" s="15"/>
      <c r="E17" s="16"/>
      <c r="F17" s="17"/>
      <c r="G17" s="15"/>
      <c r="H17" s="16"/>
      <c r="I17" s="17"/>
      <c r="J17" s="15"/>
      <c r="K17" s="16"/>
      <c r="L17" s="17"/>
      <c r="M17" s="15"/>
      <c r="N17" s="16"/>
      <c r="O17" s="17"/>
      <c r="P17" s="15">
        <f t="shared" si="0"/>
        <v>0</v>
      </c>
      <c r="Q17" s="16">
        <f t="shared" si="1"/>
        <v>0</v>
      </c>
      <c r="R17" s="17">
        <f t="shared" si="2"/>
        <v>0</v>
      </c>
      <c r="S17" s="3"/>
    </row>
    <row r="18" spans="2:19" ht="22.5" customHeight="1" x14ac:dyDescent="0.25">
      <c r="B18" s="7">
        <v>1</v>
      </c>
      <c r="C18" s="18" t="s">
        <v>85</v>
      </c>
      <c r="D18" s="8">
        <v>6</v>
      </c>
      <c r="E18" s="9">
        <v>1.2</v>
      </c>
      <c r="F18" s="10">
        <v>12</v>
      </c>
      <c r="G18" s="8">
        <v>2</v>
      </c>
      <c r="H18" s="9">
        <v>0.4</v>
      </c>
      <c r="I18" s="10">
        <v>4</v>
      </c>
      <c r="J18" s="8"/>
      <c r="K18" s="9"/>
      <c r="L18" s="10"/>
      <c r="M18" s="8"/>
      <c r="N18" s="9"/>
      <c r="O18" s="10"/>
      <c r="P18" s="15">
        <f t="shared" si="0"/>
        <v>8</v>
      </c>
      <c r="Q18" s="16">
        <f t="shared" si="1"/>
        <v>1.6</v>
      </c>
      <c r="R18" s="17">
        <f t="shared" si="2"/>
        <v>16</v>
      </c>
      <c r="S18" s="3"/>
    </row>
    <row r="19" spans="2:19" ht="22.5" customHeight="1" x14ac:dyDescent="0.25">
      <c r="B19" s="7">
        <v>2</v>
      </c>
      <c r="C19" s="18" t="s">
        <v>86</v>
      </c>
      <c r="D19" s="8"/>
      <c r="E19" s="9"/>
      <c r="F19" s="10"/>
      <c r="G19" s="8">
        <v>1</v>
      </c>
      <c r="H19" s="9">
        <v>0.2</v>
      </c>
      <c r="I19" s="10">
        <v>2</v>
      </c>
      <c r="J19" s="8"/>
      <c r="K19" s="9"/>
      <c r="L19" s="10"/>
      <c r="M19" s="8"/>
      <c r="N19" s="9"/>
      <c r="O19" s="10"/>
      <c r="P19" s="15">
        <f t="shared" si="0"/>
        <v>1</v>
      </c>
      <c r="Q19" s="16">
        <f t="shared" si="1"/>
        <v>0.2</v>
      </c>
      <c r="R19" s="17">
        <f t="shared" si="2"/>
        <v>2</v>
      </c>
      <c r="S19" s="3"/>
    </row>
    <row r="20" spans="2:19" ht="22.5" customHeight="1" x14ac:dyDescent="0.25">
      <c r="B20" s="7">
        <v>3</v>
      </c>
      <c r="C20" s="18" t="s">
        <v>87</v>
      </c>
      <c r="D20" s="8">
        <v>1</v>
      </c>
      <c r="E20" s="9">
        <v>0.2</v>
      </c>
      <c r="F20" s="10">
        <v>2</v>
      </c>
      <c r="G20" s="8">
        <v>2</v>
      </c>
      <c r="H20" s="9">
        <v>0.4</v>
      </c>
      <c r="I20" s="10">
        <v>4</v>
      </c>
      <c r="J20" s="8"/>
      <c r="K20" s="9"/>
      <c r="L20" s="10"/>
      <c r="M20" s="8"/>
      <c r="N20" s="9"/>
      <c r="O20" s="10"/>
      <c r="P20" s="15">
        <f t="shared" si="0"/>
        <v>3</v>
      </c>
      <c r="Q20" s="16">
        <f t="shared" si="1"/>
        <v>0.60000000000000009</v>
      </c>
      <c r="R20" s="17">
        <f t="shared" si="2"/>
        <v>6</v>
      </c>
      <c r="S20" s="3"/>
    </row>
    <row r="21" spans="2:19" ht="22.5" customHeight="1" x14ac:dyDescent="0.25">
      <c r="B21" s="7">
        <v>4</v>
      </c>
      <c r="C21" s="18" t="s">
        <v>88</v>
      </c>
      <c r="D21" s="8">
        <v>1</v>
      </c>
      <c r="E21" s="9">
        <v>0.2</v>
      </c>
      <c r="F21" s="10">
        <v>2</v>
      </c>
      <c r="G21" s="8"/>
      <c r="H21" s="9"/>
      <c r="I21" s="10"/>
      <c r="J21" s="8">
        <v>1</v>
      </c>
      <c r="K21" s="9">
        <v>0.2</v>
      </c>
      <c r="L21" s="10">
        <v>2</v>
      </c>
      <c r="M21" s="8">
        <v>1</v>
      </c>
      <c r="N21" s="9">
        <v>0.2</v>
      </c>
      <c r="O21" s="10">
        <v>2</v>
      </c>
      <c r="P21" s="15">
        <f t="shared" si="0"/>
        <v>3</v>
      </c>
      <c r="Q21" s="16">
        <f t="shared" si="1"/>
        <v>0.60000000000000009</v>
      </c>
      <c r="R21" s="17">
        <f t="shared" si="2"/>
        <v>6</v>
      </c>
      <c r="S21" s="3"/>
    </row>
    <row r="22" spans="2:19" ht="22.5" customHeight="1" x14ac:dyDescent="0.25">
      <c r="B22" s="7">
        <v>5</v>
      </c>
      <c r="C22" s="18" t="s">
        <v>89</v>
      </c>
      <c r="D22" s="8">
        <v>2</v>
      </c>
      <c r="E22" s="9">
        <v>0.4</v>
      </c>
      <c r="F22" s="10">
        <v>4</v>
      </c>
      <c r="G22" s="8">
        <v>1</v>
      </c>
      <c r="H22" s="9">
        <v>0.2</v>
      </c>
      <c r="I22" s="10">
        <v>2</v>
      </c>
      <c r="J22" s="8"/>
      <c r="K22" s="9"/>
      <c r="L22" s="10"/>
      <c r="M22" s="8"/>
      <c r="N22" s="9"/>
      <c r="O22" s="10"/>
      <c r="P22" s="15">
        <f t="shared" si="0"/>
        <v>3</v>
      </c>
      <c r="Q22" s="16">
        <f t="shared" si="1"/>
        <v>0.60000000000000009</v>
      </c>
      <c r="R22" s="17">
        <f t="shared" si="2"/>
        <v>6</v>
      </c>
      <c r="S22" s="3"/>
    </row>
    <row r="23" spans="2:19" ht="22.5" customHeight="1" x14ac:dyDescent="0.25">
      <c r="B23" s="7">
        <v>6</v>
      </c>
      <c r="C23" s="18" t="s">
        <v>90</v>
      </c>
      <c r="D23" s="8"/>
      <c r="E23" s="9"/>
      <c r="F23" s="10"/>
      <c r="G23" s="8">
        <v>1</v>
      </c>
      <c r="H23" s="9">
        <v>0.2</v>
      </c>
      <c r="I23" s="10">
        <v>2</v>
      </c>
      <c r="J23" s="8">
        <v>1</v>
      </c>
      <c r="K23" s="9">
        <v>0.2</v>
      </c>
      <c r="L23" s="10">
        <v>2</v>
      </c>
      <c r="M23" s="8">
        <v>1</v>
      </c>
      <c r="N23" s="9">
        <v>0.2</v>
      </c>
      <c r="O23" s="10">
        <v>2</v>
      </c>
      <c r="P23" s="15">
        <f t="shared" si="0"/>
        <v>3</v>
      </c>
      <c r="Q23" s="16">
        <f t="shared" si="1"/>
        <v>0.60000000000000009</v>
      </c>
      <c r="R23" s="17">
        <f t="shared" si="2"/>
        <v>6</v>
      </c>
      <c r="S23" s="3"/>
    </row>
    <row r="24" spans="2:19" ht="22.5" customHeight="1" x14ac:dyDescent="0.25">
      <c r="B24" s="7">
        <v>7</v>
      </c>
      <c r="C24" s="18" t="s">
        <v>91</v>
      </c>
      <c r="D24" s="8"/>
      <c r="E24" s="9"/>
      <c r="F24" s="10"/>
      <c r="G24" s="8"/>
      <c r="H24" s="9"/>
      <c r="I24" s="10"/>
      <c r="J24" s="8"/>
      <c r="K24" s="9"/>
      <c r="L24" s="10"/>
      <c r="M24" s="8"/>
      <c r="N24" s="9"/>
      <c r="O24" s="10"/>
      <c r="P24" s="15">
        <f t="shared" si="0"/>
        <v>0</v>
      </c>
      <c r="Q24" s="16">
        <f t="shared" si="1"/>
        <v>0</v>
      </c>
      <c r="R24" s="17">
        <f t="shared" si="2"/>
        <v>0</v>
      </c>
      <c r="S24" s="3"/>
    </row>
    <row r="25" spans="2:19" ht="22.5" customHeight="1" x14ac:dyDescent="0.25">
      <c r="B25" s="7">
        <v>8</v>
      </c>
      <c r="C25" s="18" t="s">
        <v>92</v>
      </c>
      <c r="D25" s="8"/>
      <c r="E25" s="9"/>
      <c r="F25" s="10"/>
      <c r="G25" s="8">
        <v>2</v>
      </c>
      <c r="H25" s="9">
        <v>0.4</v>
      </c>
      <c r="I25" s="10">
        <v>4</v>
      </c>
      <c r="J25" s="8">
        <v>2</v>
      </c>
      <c r="K25" s="9">
        <v>0.4</v>
      </c>
      <c r="L25" s="10">
        <v>4</v>
      </c>
      <c r="M25" s="8"/>
      <c r="N25" s="9"/>
      <c r="O25" s="10"/>
      <c r="P25" s="15">
        <f t="shared" si="0"/>
        <v>4</v>
      </c>
      <c r="Q25" s="16">
        <f t="shared" si="1"/>
        <v>0.8</v>
      </c>
      <c r="R25" s="17">
        <f t="shared" si="2"/>
        <v>8</v>
      </c>
      <c r="S25" s="3"/>
    </row>
    <row r="26" spans="2:19" ht="22.5" customHeight="1" x14ac:dyDescent="0.25">
      <c r="B26" s="7"/>
      <c r="C26" s="7" t="s">
        <v>69</v>
      </c>
      <c r="D26" s="15">
        <f>SUM(D8:D25)</f>
        <v>20</v>
      </c>
      <c r="E26" s="15">
        <f t="shared" ref="E26:O26" si="3">SUM(E8:E25)</f>
        <v>4.0000000000000009</v>
      </c>
      <c r="F26" s="15">
        <f t="shared" si="3"/>
        <v>40</v>
      </c>
      <c r="G26" s="15">
        <f t="shared" si="3"/>
        <v>15</v>
      </c>
      <c r="H26" s="15">
        <f t="shared" si="3"/>
        <v>3.0000000000000004</v>
      </c>
      <c r="I26" s="15">
        <f t="shared" si="3"/>
        <v>30</v>
      </c>
      <c r="J26" s="15">
        <f t="shared" si="3"/>
        <v>10</v>
      </c>
      <c r="K26" s="15">
        <f t="shared" si="3"/>
        <v>2</v>
      </c>
      <c r="L26" s="15">
        <f t="shared" si="3"/>
        <v>20</v>
      </c>
      <c r="M26" s="15">
        <f t="shared" si="3"/>
        <v>5</v>
      </c>
      <c r="N26" s="15">
        <f t="shared" si="3"/>
        <v>1</v>
      </c>
      <c r="O26" s="15">
        <f t="shared" si="3"/>
        <v>10</v>
      </c>
      <c r="P26" s="15">
        <f t="shared" si="0"/>
        <v>50</v>
      </c>
      <c r="Q26" s="16">
        <f t="shared" si="1"/>
        <v>10.000000000000002</v>
      </c>
      <c r="R26" s="17">
        <f t="shared" si="2"/>
        <v>100</v>
      </c>
      <c r="S26" s="3"/>
    </row>
    <row r="27" spans="2:19" ht="22.5" customHeight="1" x14ac:dyDescent="0.25">
      <c r="B27" s="3"/>
      <c r="C27" s="1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22.5" customHeight="1" x14ac:dyDescent="0.25">
      <c r="S28" s="3"/>
    </row>
    <row r="29" spans="2:19" ht="22.5" customHeight="1" x14ac:dyDescent="0.25">
      <c r="S29" s="3"/>
    </row>
    <row r="30" spans="2:19" ht="22.5" customHeight="1" x14ac:dyDescent="0.25">
      <c r="S30" s="3"/>
    </row>
    <row r="31" spans="2:19" ht="22.5" customHeight="1" x14ac:dyDescent="0.25">
      <c r="S31" s="3"/>
    </row>
    <row r="32" spans="2:19" ht="22.5" customHeight="1" x14ac:dyDescent="0.25">
      <c r="S32" s="3"/>
    </row>
    <row r="33" spans="19:19" ht="22.5" customHeight="1" x14ac:dyDescent="0.25">
      <c r="S33" s="3"/>
    </row>
    <row r="34" spans="19:19" ht="22.5" customHeight="1" x14ac:dyDescent="0.25">
      <c r="S34" s="3"/>
    </row>
    <row r="35" spans="19:19" ht="22.5" customHeight="1" x14ac:dyDescent="0.25">
      <c r="S35" s="3"/>
    </row>
    <row r="36" spans="19:19" ht="22.5" customHeight="1" x14ac:dyDescent="0.25">
      <c r="S36" s="3"/>
    </row>
    <row r="37" spans="19:19" ht="22.5" customHeight="1" x14ac:dyDescent="0.25">
      <c r="S37" s="3"/>
    </row>
    <row r="38" spans="19:19" ht="22.5" customHeight="1" x14ac:dyDescent="0.25">
      <c r="S38" s="3"/>
    </row>
    <row r="39" spans="19:19" ht="22.5" customHeight="1" x14ac:dyDescent="0.25">
      <c r="S39" s="3"/>
    </row>
    <row r="40" spans="19:19" ht="22.5" customHeight="1" x14ac:dyDescent="0.25">
      <c r="S40" s="3"/>
    </row>
    <row r="41" spans="19:19" ht="22.5" customHeight="1" x14ac:dyDescent="0.25">
      <c r="S41" s="3"/>
    </row>
    <row r="42" spans="19:19" ht="22.5" customHeight="1" x14ac:dyDescent="0.25">
      <c r="S42" s="3"/>
    </row>
    <row r="43" spans="19:19" ht="22.5" customHeight="1" x14ac:dyDescent="0.25"/>
  </sheetData>
  <mergeCells count="14">
    <mergeCell ref="B5:B6"/>
    <mergeCell ref="P5:R5"/>
    <mergeCell ref="B7:C7"/>
    <mergeCell ref="B17:C17"/>
    <mergeCell ref="B1:C1"/>
    <mergeCell ref="B2:C2"/>
    <mergeCell ref="D1:N1"/>
    <mergeCell ref="D2:N2"/>
    <mergeCell ref="D3:N3"/>
    <mergeCell ref="D5:F5"/>
    <mergeCell ref="G5:I5"/>
    <mergeCell ref="J5:L5"/>
    <mergeCell ref="M5:O5"/>
    <mergeCell ref="C5:C6"/>
  </mergeCells>
  <pageMargins left="0.27" right="0.33" top="0.46" bottom="0.24" header="0.3" footer="0.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ĐÁP ÁN</vt:lpstr>
      <vt:lpstr>MA TRẬN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2022-03-28T16:44:31Z</cp:lastPrinted>
  <dcterms:created xsi:type="dcterms:W3CDTF">2022-03-28T13:56:08Z</dcterms:created>
  <dcterms:modified xsi:type="dcterms:W3CDTF">2024-03-07T03:53:13Z</dcterms:modified>
</cp:coreProperties>
</file>